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90" yWindow="150" windowWidth="20730" windowHeight="10740"/>
  </bookViews>
  <sheets>
    <sheet name="1квартал" sheetId="1" r:id="rId1"/>
    <sheet name="Аркуш2" sheetId="2" r:id="rId2"/>
    <sheet name="Аркуш3" sheetId="3" r:id="rId3"/>
  </sheets>
  <calcPr calcId="145621"/>
</workbook>
</file>

<file path=xl/calcChain.xml><?xml version="1.0" encoding="utf-8"?>
<calcChain xmlns="http://schemas.openxmlformats.org/spreadsheetml/2006/main">
  <c r="K78" i="1" l="1"/>
  <c r="E78" i="1"/>
  <c r="K67" i="1" l="1"/>
  <c r="I67" i="1"/>
  <c r="G67" i="1"/>
  <c r="E67" i="1"/>
  <c r="G35" i="1" l="1"/>
  <c r="G36" i="1"/>
  <c r="G37" i="1"/>
  <c r="G38" i="1"/>
  <c r="G39" i="1"/>
  <c r="G40" i="1"/>
  <c r="G33" i="1"/>
  <c r="D41" i="1" l="1"/>
  <c r="I41" i="1"/>
  <c r="K41" i="1"/>
  <c r="E41" i="1"/>
  <c r="G34" i="1"/>
  <c r="G41" i="1" l="1"/>
</calcChain>
</file>

<file path=xl/sharedStrings.xml><?xml version="1.0" encoding="utf-8"?>
<sst xmlns="http://schemas.openxmlformats.org/spreadsheetml/2006/main" count="184" uniqueCount="122">
  <si>
    <t>про надходження і використання благодійних пожертв від фізичних та юридичних осіб</t>
  </si>
  <si>
    <t>Період</t>
  </si>
  <si>
    <t>Найменування</t>
  </si>
  <si>
    <t>юридичної</t>
  </si>
  <si>
    <t>особи (або</t>
  </si>
  <si>
    <t>позначення</t>
  </si>
  <si>
    <t>фізичної</t>
  </si>
  <si>
    <t>особи)</t>
  </si>
  <si>
    <t>Благодійні пожертви, що були отримані</t>
  </si>
  <si>
    <t>закладом охорони здоров'я</t>
  </si>
  <si>
    <t>від фізичних та юридичних осіб</t>
  </si>
  <si>
    <t>Всього отримано благодій­них пожертв, тис. грн.</t>
  </si>
  <si>
    <t>Використання закладом охорони здоров'я</t>
  </si>
  <si>
    <t>благодійних пожертв, отриманих у грошовій та натуральній</t>
  </si>
  <si>
    <t>(товари і послуги) формі</t>
  </si>
  <si>
    <t>Залишок</t>
  </si>
  <si>
    <t>невикористаних</t>
  </si>
  <si>
    <t>грошових коштів,</t>
  </si>
  <si>
    <t>товарів та послуг</t>
  </si>
  <si>
    <t>на кінець</t>
  </si>
  <si>
    <t>звітного періоду,</t>
  </si>
  <si>
    <t>тис. грн.</t>
  </si>
  <si>
    <t>В грошовій</t>
  </si>
  <si>
    <t>формі,</t>
  </si>
  <si>
    <t>В</t>
  </si>
  <si>
    <t>натуральній</t>
  </si>
  <si>
    <t>формі</t>
  </si>
  <si>
    <t>(товари і</t>
  </si>
  <si>
    <t>послуги),</t>
  </si>
  <si>
    <t>Перелік</t>
  </si>
  <si>
    <t>товарів і</t>
  </si>
  <si>
    <t>послуг в</t>
  </si>
  <si>
    <t>Напрямки використання</t>
  </si>
  <si>
    <t>у грошовій</t>
  </si>
  <si>
    <t>формі (стаття</t>
  </si>
  <si>
    <t>витрат)</t>
  </si>
  <si>
    <t>Сума, тис. грн.</t>
  </si>
  <si>
    <t>використаних</t>
  </si>
  <si>
    <t>товарів та</t>
  </si>
  <si>
    <t>послуг у</t>
  </si>
  <si>
    <t>І квартал</t>
  </si>
  <si>
    <t>Додаток</t>
  </si>
  <si>
    <r>
      <t>_</t>
    </r>
    <r>
      <rPr>
        <u/>
        <sz val="14"/>
        <color theme="1"/>
        <rFont val="Times New Roman"/>
        <family val="1"/>
        <charset val="204"/>
      </rPr>
      <t>25.07.2017</t>
    </r>
    <r>
      <rPr>
        <sz val="14"/>
        <color theme="1"/>
        <rFont val="Times New Roman"/>
        <family val="1"/>
        <charset val="204"/>
      </rPr>
      <t>__ № __</t>
    </r>
    <r>
      <rPr>
        <u/>
        <sz val="14"/>
        <color theme="1"/>
        <rFont val="Times New Roman"/>
        <family val="1"/>
        <charset val="204"/>
      </rPr>
      <t>848</t>
    </r>
    <r>
      <rPr>
        <sz val="14"/>
        <color theme="1"/>
        <rFont val="Times New Roman"/>
        <family val="1"/>
        <charset val="204"/>
      </rPr>
      <t>__</t>
    </r>
  </si>
  <si>
    <t xml:space="preserve">  </t>
  </si>
  <si>
    <t xml:space="preserve">             до наказу Міністерства охорони здоров'я України</t>
  </si>
  <si>
    <t>Інформація</t>
  </si>
  <si>
    <t xml:space="preserve">  БФ "Допомога і підтримка"</t>
  </si>
  <si>
    <t>Разом за 1 кв.</t>
  </si>
  <si>
    <t>памперси</t>
  </si>
  <si>
    <t>Делойт Консалтінг Оверсіз</t>
  </si>
  <si>
    <t>калоприймачі</t>
  </si>
  <si>
    <t>холестерин-Ф</t>
  </si>
  <si>
    <t>хлолестерин-Ф</t>
  </si>
  <si>
    <t>ТзОВ "Лідер-Захід"</t>
  </si>
  <si>
    <t>памперси, калоприймачі, сечоприймачі</t>
  </si>
  <si>
    <t>ФО Красько В.Г.</t>
  </si>
  <si>
    <t>ТзОВ - фірма "Тетрамед"</t>
  </si>
  <si>
    <t>Міжнародний БФ "Альянс громадського здоров’я"</t>
  </si>
  <si>
    <t>комбінований тест на наркотики №6</t>
  </si>
  <si>
    <t>ІІ  квартал</t>
  </si>
  <si>
    <t>РОЧБО "Серце дітям України"</t>
  </si>
  <si>
    <t>Ф.О. Васильчук С.М.</t>
  </si>
  <si>
    <t>Ф.О. Шинкаренко В.</t>
  </si>
  <si>
    <t>Ф.О. Третяк О.</t>
  </si>
  <si>
    <t>Ф.О. Бредихін В.В.</t>
  </si>
  <si>
    <t>костюм захисний багаторазовий</t>
  </si>
  <si>
    <t>щиток захисний</t>
  </si>
  <si>
    <t xml:space="preserve">обприскувач пневматичний </t>
  </si>
  <si>
    <t>Разом за І1 кв.</t>
  </si>
  <si>
    <t>ТОВ "Філ енд флай"</t>
  </si>
  <si>
    <t>комбінезон захисний з капюшоном, набір багаторазовий водостійкий, маски багаторазові марлеві</t>
  </si>
  <si>
    <t>медичні халати, щитки захисні, костюм захисний поліестер, бахіли сині (50пар/уп)</t>
  </si>
  <si>
    <t>Ф,О.Соломчук Д.В.</t>
  </si>
  <si>
    <t>маски багаторазові, дезінфікуючий засіб АХД 2000</t>
  </si>
  <si>
    <t>ОУОЗ м. Рівне</t>
  </si>
  <si>
    <t>Профспілка КНП ЦПМСД "Ювілейний"</t>
  </si>
  <si>
    <t>ТОВ "Нова пошта"</t>
  </si>
  <si>
    <t>комбінезон одноразовий, рукавички одноразові, маски багаторазові, окуляри захисні</t>
  </si>
  <si>
    <t>Прально-сушильна машина BOSCH</t>
  </si>
  <si>
    <t>Канц.товари для дітей</t>
  </si>
  <si>
    <t xml:space="preserve">ТОВ "ТЕДІС Україна" </t>
  </si>
  <si>
    <t>маски одноразові,рукавички одноразові,окуляри захисні,бахіли сині.</t>
  </si>
  <si>
    <t>медичні халати,бахіли одноразові високі,шапочка,маска медична</t>
  </si>
  <si>
    <t>Рушник кухон.однор.; Спрей Захист для рук 5000мл</t>
  </si>
  <si>
    <t>Рукавиці н/ст огл.лат.припуд. р.L,M</t>
  </si>
  <si>
    <t>ГО "Батьки за вакцинацію"</t>
  </si>
  <si>
    <t>аптечний термобокс</t>
  </si>
  <si>
    <t>КНП ЦПМСД "Північний" РМР</t>
  </si>
  <si>
    <t>рукавички нітрилові, халат одноразовий, респіратор FFP2</t>
  </si>
  <si>
    <t>Маски одноразові, халати ізоляційні, засіб дезінфікуючий АХД 2000</t>
  </si>
  <si>
    <t>Швидкі тести на ВІЛ та гепатит</t>
  </si>
  <si>
    <t>ПрАТ "ДатаГруп"</t>
  </si>
  <si>
    <t>ФОП Томашевська Л.Ф.</t>
  </si>
  <si>
    <t>КП РОКЛ РОР</t>
  </si>
  <si>
    <t>Точка доступу (Wi-Fi)</t>
  </si>
  <si>
    <t>Диспенсер універсальний</t>
  </si>
  <si>
    <t>Протефлазід 30мл.</t>
  </si>
  <si>
    <t>Господарчі товари</t>
  </si>
  <si>
    <t>Вивіска</t>
  </si>
  <si>
    <t>Головний лікар                                 Вікторія ПОКОЄВЧУК                                                      Головний бухгалтер                            Людмила  ВЕРБИЦЬКА</t>
  </si>
  <si>
    <t>ІІІ квартал</t>
  </si>
  <si>
    <t>Товари мед. призна-чення(холестинометр)</t>
  </si>
  <si>
    <t>ФОП Красько В.Г.</t>
  </si>
  <si>
    <t>Благ. організація "Громада  Рівненщини"</t>
  </si>
  <si>
    <t>ТОВ "ТЕДІС Україна"</t>
  </si>
  <si>
    <t>УОЗ ОДА</t>
  </si>
  <si>
    <t>БФ "Допомога і підтримка"</t>
  </si>
  <si>
    <t>ТзОВ "Тетрамед"</t>
  </si>
  <si>
    <t>АТ "Київський вітамінний завод"</t>
  </si>
  <si>
    <t>бахіли одноразові високі, комбінезон закисн. однораз., окуляри захисні</t>
  </si>
  <si>
    <t>маски одноразові, халати медичні одноразові</t>
  </si>
  <si>
    <t>комбінезон захисний одноразовий</t>
  </si>
  <si>
    <t>комплекти для забору та транспортування біологічних зразків</t>
  </si>
  <si>
    <t>халат медичний з логотипом</t>
  </si>
  <si>
    <t>халат одноразовий, прокладки-підгузки для дорослих</t>
  </si>
  <si>
    <t>катетер фолея, памперси,сечоприймачі</t>
  </si>
  <si>
    <t>новірин сироп по 50мг/мл по 120 мл.у флаконі</t>
  </si>
  <si>
    <t>медикаменти</t>
  </si>
  <si>
    <t>маски медичні одноразові (50шт/уп)</t>
  </si>
  <si>
    <t>Разом за І1І кв.</t>
  </si>
  <si>
    <r>
      <rPr>
        <u/>
        <sz val="14"/>
        <color theme="1"/>
        <rFont val="Times New Roman"/>
        <family val="1"/>
        <charset val="204"/>
      </rPr>
      <t xml:space="preserve">25.07.2017  </t>
    </r>
    <r>
      <rPr>
        <sz val="14"/>
        <color theme="1"/>
        <rFont val="Times New Roman"/>
        <family val="1"/>
        <charset val="204"/>
      </rPr>
      <t xml:space="preserve">№ </t>
    </r>
    <r>
      <rPr>
        <u/>
        <sz val="14"/>
        <color theme="1"/>
        <rFont val="Times New Roman"/>
        <family val="1"/>
        <charset val="204"/>
      </rPr>
      <t>848</t>
    </r>
  </si>
  <si>
    <t>по КНП "ЦПМСД "Ювілейний"РМР з 1-го по ІІІ-й  вартали  2020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</si>
</sst>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4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9"/>
      <color theme="1"/>
      <name val="Times New Roman"/>
      <family val="1"/>
      <charset val="204"/>
    </font>
    <font>
      <sz val="10"/>
      <name val="Arial Cyr"/>
      <charset val="204"/>
    </font>
    <font>
      <sz val="10"/>
      <name val="Bodoni MT"/>
      <family val="1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09">
    <xf numFmtId="0" fontId="0" fillId="0" borderId="0" xfId="0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left" indent="15"/>
    </xf>
    <xf numFmtId="0" fontId="5" fillId="0" borderId="0" xfId="0" applyFont="1" applyAlignment="1">
      <alignment horizontal="right"/>
    </xf>
    <xf numFmtId="0" fontId="8" fillId="2" borderId="4" xfId="0" applyFont="1" applyFill="1" applyBorder="1" applyAlignment="1">
      <alignment vertical="top" wrapText="1"/>
    </xf>
    <xf numFmtId="0" fontId="8" fillId="2" borderId="3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0" fillId="0" borderId="0" xfId="0"/>
    <xf numFmtId="0" fontId="0" fillId="0" borderId="0" xfId="0"/>
    <xf numFmtId="0" fontId="0" fillId="0" borderId="0" xfId="0"/>
    <xf numFmtId="0" fontId="1" fillId="0" borderId="0" xfId="0" applyFont="1"/>
    <xf numFmtId="0" fontId="4" fillId="2" borderId="11" xfId="0" applyFont="1" applyFill="1" applyBorder="1" applyAlignment="1">
      <alignment horizontal="center" vertical="center" wrapText="1"/>
    </xf>
    <xf numFmtId="0" fontId="4" fillId="2" borderId="11" xfId="0" applyFont="1" applyFill="1" applyBorder="1" applyAlignment="1">
      <alignment vertical="top" wrapText="1"/>
    </xf>
    <xf numFmtId="0" fontId="10" fillId="0" borderId="0" xfId="0" applyFont="1"/>
    <xf numFmtId="0" fontId="0" fillId="0" borderId="0" xfId="0"/>
    <xf numFmtId="0" fontId="2" fillId="2" borderId="11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vertical="top" wrapText="1"/>
    </xf>
    <xf numFmtId="0" fontId="2" fillId="2" borderId="11" xfId="0" applyFont="1" applyFill="1" applyBorder="1" applyAlignment="1">
      <alignment vertical="top" wrapText="1"/>
    </xf>
    <xf numFmtId="164" fontId="2" fillId="2" borderId="11" xfId="0" applyNumberFormat="1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top" wrapText="1"/>
    </xf>
    <xf numFmtId="0" fontId="10" fillId="0" borderId="15" xfId="0" applyFont="1" applyBorder="1"/>
    <xf numFmtId="0" fontId="0" fillId="0" borderId="0" xfId="0"/>
    <xf numFmtId="0" fontId="0" fillId="0" borderId="0" xfId="0"/>
    <xf numFmtId="0" fontId="8" fillId="2" borderId="3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0" fillId="0" borderId="0" xfId="0"/>
    <xf numFmtId="0" fontId="9" fillId="2" borderId="5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164" fontId="2" fillId="2" borderId="0" xfId="0" applyNumberFormat="1" applyFont="1" applyFill="1" applyBorder="1" applyAlignment="1">
      <alignment vertical="top" wrapText="1"/>
    </xf>
    <xf numFmtId="165" fontId="1" fillId="2" borderId="11" xfId="0" applyNumberFormat="1" applyFont="1" applyFill="1" applyBorder="1" applyAlignment="1">
      <alignment horizontal="center" vertical="top" wrapText="1"/>
    </xf>
    <xf numFmtId="0" fontId="0" fillId="0" borderId="0" xfId="0"/>
    <xf numFmtId="0" fontId="0" fillId="0" borderId="0" xfId="0"/>
    <xf numFmtId="0" fontId="1" fillId="2" borderId="13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vertical="top" wrapText="1"/>
    </xf>
    <xf numFmtId="0" fontId="2" fillId="2" borderId="13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vertical="top" wrapText="1"/>
    </xf>
    <xf numFmtId="0" fontId="1" fillId="2" borderId="13" xfId="0" applyFont="1" applyFill="1" applyBorder="1" applyAlignment="1">
      <alignment horizontal="center" vertical="top" wrapText="1"/>
    </xf>
    <xf numFmtId="0" fontId="2" fillId="2" borderId="13" xfId="0" applyFont="1" applyFill="1" applyBorder="1" applyAlignment="1">
      <alignment horizontal="left" vertical="top" wrapText="1" indent="1"/>
    </xf>
    <xf numFmtId="0" fontId="1" fillId="2" borderId="11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top" wrapText="1"/>
    </xf>
    <xf numFmtId="0" fontId="1" fillId="2" borderId="11" xfId="0" applyFont="1" applyFill="1" applyBorder="1" applyAlignment="1">
      <alignment horizontal="center" vertical="top" wrapText="1"/>
    </xf>
    <xf numFmtId="0" fontId="2" fillId="2" borderId="11" xfId="0" applyFont="1" applyFill="1" applyBorder="1" applyAlignment="1">
      <alignment horizontal="left" vertical="top" wrapText="1" indent="1"/>
    </xf>
    <xf numFmtId="0" fontId="2" fillId="2" borderId="11" xfId="0" applyFont="1" applyFill="1" applyBorder="1" applyAlignment="1">
      <alignment horizontal="right" vertical="top" wrapText="1"/>
    </xf>
    <xf numFmtId="0" fontId="1" fillId="0" borderId="11" xfId="0" applyFont="1" applyBorder="1"/>
    <xf numFmtId="164" fontId="1" fillId="2" borderId="11" xfId="0" applyNumberFormat="1" applyFont="1" applyFill="1" applyBorder="1" applyAlignment="1">
      <alignment horizontal="center" vertical="center" wrapText="1"/>
    </xf>
    <xf numFmtId="0" fontId="11" fillId="0" borderId="11" xfId="0" applyNumberFormat="1" applyFont="1" applyBorder="1" applyAlignment="1">
      <alignment horizontal="center" vertical="center" wrapText="1"/>
    </xf>
    <xf numFmtId="4" fontId="12" fillId="0" borderId="11" xfId="0" applyNumberFormat="1" applyFont="1" applyBorder="1" applyAlignment="1">
      <alignment horizontal="center" vertical="center"/>
    </xf>
    <xf numFmtId="0" fontId="12" fillId="0" borderId="20" xfId="0" applyFont="1" applyBorder="1" applyAlignment="1">
      <alignment vertical="center" wrapText="1"/>
    </xf>
    <xf numFmtId="0" fontId="1" fillId="2" borderId="11" xfId="0" applyNumberFormat="1" applyFont="1" applyFill="1" applyBorder="1" applyAlignment="1">
      <alignment horizontal="center" vertical="center" wrapText="1"/>
    </xf>
    <xf numFmtId="2" fontId="1" fillId="2" borderId="11" xfId="0" applyNumberFormat="1" applyFont="1" applyFill="1" applyBorder="1" applyAlignment="1">
      <alignment horizontal="center" vertical="center" wrapText="1"/>
    </xf>
    <xf numFmtId="164" fontId="1" fillId="2" borderId="11" xfId="0" applyNumberFormat="1" applyFont="1" applyFill="1" applyBorder="1" applyAlignment="1">
      <alignment vertical="top" wrapText="1"/>
    </xf>
    <xf numFmtId="0" fontId="13" fillId="0" borderId="11" xfId="0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center" vertical="center" wrapText="1"/>
    </xf>
    <xf numFmtId="0" fontId="4" fillId="2" borderId="16" xfId="0" applyFont="1" applyFill="1" applyBorder="1" applyAlignment="1">
      <alignment horizontal="center" vertical="center" wrapText="1"/>
    </xf>
    <xf numFmtId="0" fontId="4" fillId="2" borderId="17" xfId="0" applyFont="1" applyFill="1" applyBorder="1" applyAlignment="1">
      <alignment horizontal="center" vertical="center" wrapText="1"/>
    </xf>
    <xf numFmtId="0" fontId="4" fillId="2" borderId="18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8" fillId="2" borderId="1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0" fontId="8" fillId="2" borderId="19" xfId="0" applyFont="1" applyFill="1" applyBorder="1" applyAlignment="1">
      <alignment vertical="top" wrapText="1"/>
    </xf>
    <xf numFmtId="0" fontId="9" fillId="2" borderId="9" xfId="0" applyFont="1" applyFill="1" applyBorder="1" applyAlignment="1">
      <alignment vertical="top" wrapText="1"/>
    </xf>
    <xf numFmtId="0" fontId="9" fillId="2" borderId="0" xfId="0" applyFont="1" applyFill="1" applyBorder="1" applyAlignment="1">
      <alignment vertical="top" wrapText="1"/>
    </xf>
    <xf numFmtId="0" fontId="9" fillId="2" borderId="4" xfId="0" applyFont="1" applyFill="1" applyBorder="1" applyAlignment="1">
      <alignment vertical="top" wrapText="1"/>
    </xf>
    <xf numFmtId="0" fontId="9" fillId="2" borderId="10" xfId="0" applyFont="1" applyFill="1" applyBorder="1" applyAlignment="1">
      <alignment vertical="top" wrapText="1"/>
    </xf>
    <xf numFmtId="0" fontId="9" fillId="2" borderId="7" xfId="0" applyFont="1" applyFill="1" applyBorder="1" applyAlignment="1">
      <alignment vertical="top" wrapText="1"/>
    </xf>
    <xf numFmtId="0" fontId="9" fillId="2" borderId="5" xfId="0" applyFont="1" applyFill="1" applyBorder="1" applyAlignment="1">
      <alignment vertical="top" wrapText="1"/>
    </xf>
    <xf numFmtId="0" fontId="8" fillId="2" borderId="1" xfId="0" applyFont="1" applyFill="1" applyBorder="1" applyAlignment="1">
      <alignment horizontal="left" vertical="top" wrapText="1" indent="1"/>
    </xf>
    <xf numFmtId="0" fontId="8" fillId="2" borderId="2" xfId="0" applyFont="1" applyFill="1" applyBorder="1" applyAlignment="1">
      <alignment horizontal="left" vertical="top" wrapText="1" indent="1"/>
    </xf>
    <xf numFmtId="0" fontId="8" fillId="2" borderId="19" xfId="0" applyFont="1" applyFill="1" applyBorder="1" applyAlignment="1">
      <alignment horizontal="left" vertical="top" wrapText="1" inden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left" vertical="top" wrapText="1" indent="1"/>
    </xf>
    <xf numFmtId="0" fontId="8" fillId="2" borderId="6" xfId="0" applyFont="1" applyFill="1" applyBorder="1" applyAlignment="1">
      <alignment horizontal="left" vertical="top" wrapText="1" indent="1"/>
    </xf>
    <xf numFmtId="0" fontId="8" fillId="2" borderId="3" xfId="0" applyFont="1" applyFill="1" applyBorder="1" applyAlignment="1">
      <alignment horizontal="left" vertical="top" wrapText="1" indent="1"/>
    </xf>
    <xf numFmtId="0" fontId="8" fillId="2" borderId="9" xfId="0" applyFont="1" applyFill="1" applyBorder="1" applyAlignment="1">
      <alignment horizontal="left" vertical="top" wrapText="1" indent="1"/>
    </xf>
    <xf numFmtId="0" fontId="8" fillId="2" borderId="0" xfId="0" applyFont="1" applyFill="1" applyBorder="1" applyAlignment="1">
      <alignment horizontal="left" vertical="top" wrapText="1" indent="1"/>
    </xf>
    <xf numFmtId="0" fontId="8" fillId="2" borderId="4" xfId="0" applyFont="1" applyFill="1" applyBorder="1" applyAlignment="1">
      <alignment horizontal="left" vertical="top" wrapText="1" indent="1"/>
    </xf>
    <xf numFmtId="0" fontId="4" fillId="2" borderId="16" xfId="0" applyFont="1" applyFill="1" applyBorder="1" applyAlignment="1">
      <alignment horizontal="center" vertical="top" wrapText="1"/>
    </xf>
    <xf numFmtId="0" fontId="0" fillId="0" borderId="17" xfId="0" applyBorder="1"/>
    <xf numFmtId="0" fontId="0" fillId="0" borderId="18" xfId="0" applyBorder="1"/>
    <xf numFmtId="0" fontId="4" fillId="2" borderId="12" xfId="0" applyFont="1" applyFill="1" applyBorder="1" applyAlignment="1">
      <alignment horizontal="center" vertical="top" wrapText="1"/>
    </xf>
    <xf numFmtId="0" fontId="4" fillId="2" borderId="14" xfId="0" applyFont="1" applyFill="1" applyBorder="1" applyAlignment="1">
      <alignment horizontal="center" vertical="top" wrapText="1"/>
    </xf>
    <xf numFmtId="0" fontId="4" fillId="2" borderId="13" xfId="0" applyFont="1" applyFill="1" applyBorder="1" applyAlignment="1">
      <alignment horizontal="center" vertical="top" wrapText="1"/>
    </xf>
    <xf numFmtId="0" fontId="8" fillId="2" borderId="8" xfId="0" applyFont="1" applyFill="1" applyBorder="1" applyAlignment="1">
      <alignment horizontal="center" vertical="top" wrapText="1"/>
    </xf>
    <xf numFmtId="0" fontId="8" fillId="2" borderId="6" xfId="0" applyFont="1" applyFill="1" applyBorder="1" applyAlignment="1">
      <alignment horizontal="center" vertical="top" wrapText="1"/>
    </xf>
    <xf numFmtId="0" fontId="8" fillId="2" borderId="3" xfId="0" applyFont="1" applyFill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4" fillId="2" borderId="0" xfId="0" applyFont="1" applyFill="1" applyBorder="1" applyAlignment="1">
      <alignment horizontal="center" vertical="top" wrapText="1"/>
    </xf>
    <xf numFmtId="0" fontId="1" fillId="0" borderId="0" xfId="0" applyFont="1"/>
    <xf numFmtId="0" fontId="0" fillId="0" borderId="0" xfId="0"/>
    <xf numFmtId="0" fontId="1" fillId="0" borderId="0" xfId="0" applyFont="1" applyAlignment="1">
      <alignment horizontal="center"/>
    </xf>
    <xf numFmtId="0" fontId="1" fillId="0" borderId="0" xfId="0" applyFont="1" applyAlignment="1">
      <alignment horizontal="left" indent="1"/>
    </xf>
    <xf numFmtId="0" fontId="1" fillId="0" borderId="7" xfId="0" applyFont="1" applyBorder="1"/>
    <xf numFmtId="0" fontId="0" fillId="0" borderId="7" xfId="0" applyBorder="1"/>
    <xf numFmtId="0" fontId="8" fillId="2" borderId="9" xfId="0" applyFont="1" applyFill="1" applyBorder="1" applyAlignment="1">
      <alignment horizontal="center" vertical="top" wrapText="1"/>
    </xf>
    <xf numFmtId="0" fontId="8" fillId="2" borderId="0" xfId="0" applyFont="1" applyFill="1" applyBorder="1" applyAlignment="1">
      <alignment horizontal="center" vertical="top" wrapText="1"/>
    </xf>
    <xf numFmtId="0" fontId="8" fillId="2" borderId="4" xfId="0" applyFont="1" applyFill="1" applyBorder="1" applyAlignment="1">
      <alignment horizontal="center" vertical="top" wrapText="1"/>
    </xf>
    <xf numFmtId="165" fontId="1" fillId="2" borderId="11" xfId="0" applyNumberFormat="1" applyFont="1" applyFill="1" applyBorder="1" applyAlignment="1">
      <alignment horizontal="center" vertical="center" wrapText="1"/>
    </xf>
    <xf numFmtId="0" fontId="10" fillId="2" borderId="11" xfId="0" applyFont="1" applyFill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5"/>
  <sheetViews>
    <sheetView tabSelected="1" topLeftCell="A18" workbookViewId="0">
      <selection activeCell="O43" sqref="O43"/>
    </sheetView>
  </sheetViews>
  <sheetFormatPr defaultRowHeight="15"/>
  <cols>
    <col min="1" max="1" width="2" customWidth="1"/>
    <col min="2" max="2" width="7.5703125" customWidth="1"/>
    <col min="3" max="3" width="22.28515625" customWidth="1"/>
    <col min="4" max="4" width="5.28515625" customWidth="1"/>
    <col min="5" max="5" width="8.140625" customWidth="1"/>
    <col min="6" max="6" width="22" customWidth="1"/>
    <col min="7" max="7" width="7.85546875" customWidth="1"/>
    <col min="8" max="8" width="8.140625" customWidth="1"/>
    <col min="9" max="9" width="6.42578125" customWidth="1"/>
    <col min="10" max="10" width="25" customWidth="1"/>
    <col min="11" max="11" width="6.7109375" customWidth="1"/>
  </cols>
  <sheetData>
    <row r="1" spans="1:12" ht="1.1499999999999999" customHeight="1"/>
    <row r="2" spans="1:12" hidden="1"/>
    <row r="3" spans="1:12" ht="18.75">
      <c r="B3" s="2" t="s">
        <v>41</v>
      </c>
      <c r="C3" s="92"/>
      <c r="D3" s="92"/>
      <c r="E3" s="92"/>
      <c r="G3" s="2" t="s">
        <v>41</v>
      </c>
    </row>
    <row r="4" spans="1:12" ht="18.75">
      <c r="A4" t="s">
        <v>43</v>
      </c>
      <c r="B4" s="3"/>
      <c r="D4" s="95" t="s">
        <v>44</v>
      </c>
      <c r="E4" s="95"/>
      <c r="F4" s="95"/>
      <c r="G4" s="95"/>
      <c r="H4" s="95"/>
      <c r="I4" s="95"/>
      <c r="J4" s="95"/>
      <c r="K4" s="95"/>
      <c r="L4" s="95"/>
    </row>
    <row r="5" spans="1:12" ht="16.5" customHeight="1">
      <c r="B5" s="2" t="s">
        <v>42</v>
      </c>
      <c r="C5" s="95" t="s">
        <v>120</v>
      </c>
      <c r="D5" s="95"/>
      <c r="E5" s="95"/>
      <c r="F5" s="95"/>
      <c r="G5" s="95"/>
      <c r="H5" s="95"/>
      <c r="I5" s="95"/>
      <c r="J5" s="95"/>
      <c r="K5" s="95"/>
      <c r="L5" s="95"/>
    </row>
    <row r="6" spans="1:12" ht="18.75" hidden="1">
      <c r="B6" s="1"/>
    </row>
    <row r="7" spans="1:12" ht="18.75" hidden="1">
      <c r="B7" s="1"/>
    </row>
    <row r="8" spans="1:12" ht="18.75">
      <c r="C8" s="93" t="s">
        <v>45</v>
      </c>
      <c r="D8" s="93"/>
      <c r="E8" s="93"/>
      <c r="F8" s="93"/>
      <c r="G8" s="93"/>
      <c r="H8" s="93"/>
      <c r="I8" s="93"/>
      <c r="J8" s="93"/>
      <c r="K8" s="93"/>
    </row>
    <row r="9" spans="1:12">
      <c r="B9" s="94" t="s">
        <v>0</v>
      </c>
      <c r="C9" s="94"/>
      <c r="D9" s="94"/>
      <c r="E9" s="94"/>
      <c r="F9" s="94"/>
      <c r="G9" s="94"/>
      <c r="H9" s="94"/>
      <c r="I9" s="94"/>
      <c r="J9" s="94"/>
      <c r="K9" s="94"/>
      <c r="L9" s="94"/>
    </row>
    <row r="10" spans="1:12" ht="26.25" customHeight="1">
      <c r="B10" s="108" t="s">
        <v>121</v>
      </c>
      <c r="C10" s="108"/>
      <c r="D10" s="108"/>
      <c r="E10" s="108"/>
      <c r="F10" s="108"/>
      <c r="G10" s="108"/>
      <c r="H10" s="108"/>
      <c r="I10" s="108"/>
      <c r="J10" s="108"/>
      <c r="K10" s="108"/>
      <c r="L10" s="108"/>
    </row>
    <row r="11" spans="1:12" ht="1.9" hidden="1" customHeight="1">
      <c r="B11" s="97"/>
      <c r="C11" s="98"/>
      <c r="D11" s="98"/>
      <c r="E11" s="98"/>
      <c r="F11" s="98"/>
      <c r="G11" s="98"/>
      <c r="H11" s="98"/>
      <c r="I11" s="98"/>
      <c r="J11" s="98"/>
      <c r="K11" s="98"/>
      <c r="L11" s="98"/>
    </row>
    <row r="12" spans="1:12" ht="1.1499999999999999" customHeight="1">
      <c r="B12" s="97"/>
      <c r="C12" s="98"/>
      <c r="D12" s="98"/>
      <c r="E12" s="98"/>
      <c r="F12" s="98"/>
      <c r="G12" s="98"/>
      <c r="H12" s="98"/>
      <c r="I12" s="98"/>
      <c r="J12" s="98"/>
      <c r="K12" s="98"/>
      <c r="L12" s="98"/>
    </row>
    <row r="13" spans="1:12" hidden="1">
      <c r="B13" s="99"/>
      <c r="C13" s="98"/>
      <c r="D13" s="98"/>
      <c r="E13" s="98"/>
      <c r="F13" s="98"/>
      <c r="G13" s="98"/>
      <c r="H13" s="98"/>
      <c r="I13" s="98"/>
      <c r="J13" s="98"/>
      <c r="K13" s="98"/>
      <c r="L13" s="98"/>
    </row>
    <row r="14" spans="1:12" hidden="1">
      <c r="B14" s="100"/>
      <c r="C14" s="98"/>
      <c r="D14" s="98"/>
      <c r="E14" s="98"/>
      <c r="F14" s="98"/>
      <c r="G14" s="98"/>
      <c r="H14" s="98"/>
      <c r="I14" s="98"/>
      <c r="J14" s="98"/>
      <c r="K14" s="98"/>
      <c r="L14" s="98"/>
    </row>
    <row r="15" spans="1:12" hidden="1">
      <c r="B15" s="97"/>
      <c r="C15" s="98"/>
      <c r="D15" s="98"/>
      <c r="E15" s="98"/>
      <c r="F15" s="98"/>
      <c r="G15" s="98"/>
      <c r="H15" s="98"/>
      <c r="I15" s="98"/>
      <c r="J15" s="98"/>
      <c r="K15" s="98"/>
      <c r="L15" s="98"/>
    </row>
    <row r="16" spans="1:12" hidden="1">
      <c r="B16" s="97"/>
      <c r="C16" s="98"/>
      <c r="D16" s="98"/>
      <c r="E16" s="98"/>
      <c r="F16" s="98"/>
      <c r="G16" s="98"/>
      <c r="H16" s="98"/>
      <c r="I16" s="98"/>
      <c r="J16" s="98"/>
      <c r="K16" s="98"/>
      <c r="L16" s="98"/>
    </row>
    <row r="17" spans="1:14" hidden="1">
      <c r="B17" s="97"/>
      <c r="C17" s="98"/>
      <c r="D17" s="98"/>
      <c r="E17" s="98"/>
      <c r="F17" s="98"/>
      <c r="G17" s="98"/>
      <c r="H17" s="98"/>
      <c r="I17" s="98"/>
      <c r="J17" s="98"/>
      <c r="K17" s="98"/>
      <c r="L17" s="98"/>
    </row>
    <row r="18" spans="1:14" ht="1.9" customHeight="1" thickBot="1">
      <c r="B18" s="101"/>
      <c r="C18" s="102"/>
      <c r="D18" s="102"/>
      <c r="E18" s="102"/>
      <c r="F18" s="102"/>
      <c r="G18" s="102"/>
      <c r="H18" s="102"/>
      <c r="I18" s="102"/>
      <c r="J18" s="102"/>
      <c r="K18" s="102"/>
      <c r="L18" s="102"/>
    </row>
    <row r="19" spans="1:14" ht="22.9" customHeight="1">
      <c r="B19" s="74" t="s">
        <v>1</v>
      </c>
      <c r="C19" s="5" t="s">
        <v>2</v>
      </c>
      <c r="D19" s="77" t="s">
        <v>8</v>
      </c>
      <c r="E19" s="78"/>
      <c r="F19" s="79"/>
      <c r="G19" s="62" t="s">
        <v>11</v>
      </c>
      <c r="H19" s="89" t="s">
        <v>12</v>
      </c>
      <c r="I19" s="90"/>
      <c r="J19" s="90"/>
      <c r="K19" s="91"/>
      <c r="L19" s="24" t="s">
        <v>15</v>
      </c>
    </row>
    <row r="20" spans="1:14" ht="22.9" customHeight="1">
      <c r="B20" s="75"/>
      <c r="C20" s="6" t="s">
        <v>3</v>
      </c>
      <c r="D20" s="80" t="s">
        <v>9</v>
      </c>
      <c r="E20" s="81"/>
      <c r="F20" s="82"/>
      <c r="G20" s="63"/>
      <c r="H20" s="103" t="s">
        <v>13</v>
      </c>
      <c r="I20" s="104"/>
      <c r="J20" s="104"/>
      <c r="K20" s="105"/>
      <c r="L20" s="25" t="s">
        <v>16</v>
      </c>
    </row>
    <row r="21" spans="1:14" ht="19.149999999999999" customHeight="1">
      <c r="B21" s="75"/>
      <c r="C21" s="6" t="s">
        <v>4</v>
      </c>
      <c r="D21" s="80" t="s">
        <v>10</v>
      </c>
      <c r="E21" s="81"/>
      <c r="F21" s="82"/>
      <c r="G21" s="63"/>
      <c r="H21" s="103" t="s">
        <v>14</v>
      </c>
      <c r="I21" s="104"/>
      <c r="J21" s="104"/>
      <c r="K21" s="105"/>
      <c r="L21" s="25" t="s">
        <v>17</v>
      </c>
    </row>
    <row r="22" spans="1:14" ht="12.6" customHeight="1">
      <c r="B22" s="75"/>
      <c r="C22" s="6" t="s">
        <v>5</v>
      </c>
      <c r="D22" s="65"/>
      <c r="E22" s="66"/>
      <c r="F22" s="67"/>
      <c r="G22" s="63"/>
      <c r="H22" s="65"/>
      <c r="I22" s="66"/>
      <c r="J22" s="66"/>
      <c r="K22" s="67"/>
      <c r="L22" s="25" t="s">
        <v>18</v>
      </c>
    </row>
    <row r="23" spans="1:14" ht="9.6" customHeight="1">
      <c r="B23" s="75"/>
      <c r="C23" s="6" t="s">
        <v>6</v>
      </c>
      <c r="D23" s="65"/>
      <c r="E23" s="66"/>
      <c r="F23" s="67"/>
      <c r="G23" s="63"/>
      <c r="H23" s="65"/>
      <c r="I23" s="66"/>
      <c r="J23" s="66"/>
      <c r="K23" s="67"/>
      <c r="L23" s="25" t="s">
        <v>19</v>
      </c>
    </row>
    <row r="24" spans="1:14" ht="9.6" customHeight="1" thickBot="1">
      <c r="B24" s="75"/>
      <c r="C24" s="6" t="s">
        <v>7</v>
      </c>
      <c r="D24" s="68"/>
      <c r="E24" s="69"/>
      <c r="F24" s="70"/>
      <c r="G24" s="63"/>
      <c r="H24" s="68"/>
      <c r="I24" s="69"/>
      <c r="J24" s="69"/>
      <c r="K24" s="70"/>
      <c r="L24" s="25" t="s">
        <v>20</v>
      </c>
    </row>
    <row r="25" spans="1:14" ht="19.899999999999999" customHeight="1">
      <c r="B25" s="75"/>
      <c r="C25" s="7"/>
      <c r="D25" s="4" t="s">
        <v>22</v>
      </c>
      <c r="E25" s="24" t="s">
        <v>24</v>
      </c>
      <c r="F25" s="24" t="s">
        <v>29</v>
      </c>
      <c r="G25" s="63"/>
      <c r="H25" s="4" t="s">
        <v>32</v>
      </c>
      <c r="I25" s="71" t="s">
        <v>36</v>
      </c>
      <c r="J25" s="24" t="s">
        <v>29</v>
      </c>
      <c r="K25" s="71" t="s">
        <v>36</v>
      </c>
      <c r="L25" s="25" t="s">
        <v>21</v>
      </c>
    </row>
    <row r="26" spans="1:14" ht="12" customHeight="1">
      <c r="B26" s="75"/>
      <c r="C26" s="7"/>
      <c r="D26" s="4" t="s">
        <v>23</v>
      </c>
      <c r="E26" s="25" t="s">
        <v>25</v>
      </c>
      <c r="F26" s="25" t="s">
        <v>30</v>
      </c>
      <c r="G26" s="63"/>
      <c r="H26" s="25" t="s">
        <v>33</v>
      </c>
      <c r="I26" s="72"/>
      <c r="J26" s="25" t="s">
        <v>37</v>
      </c>
      <c r="K26" s="72"/>
      <c r="L26" s="26"/>
    </row>
    <row r="27" spans="1:14" ht="11.45" customHeight="1">
      <c r="B27" s="75"/>
      <c r="C27" s="7"/>
      <c r="D27" s="4" t="s">
        <v>21</v>
      </c>
      <c r="E27" s="25" t="s">
        <v>26</v>
      </c>
      <c r="F27" s="25" t="s">
        <v>31</v>
      </c>
      <c r="G27" s="63"/>
      <c r="H27" s="25" t="s">
        <v>34</v>
      </c>
      <c r="I27" s="72"/>
      <c r="J27" s="25" t="s">
        <v>38</v>
      </c>
      <c r="K27" s="72"/>
      <c r="L27" s="26"/>
    </row>
    <row r="28" spans="1:14">
      <c r="B28" s="75"/>
      <c r="C28" s="7"/>
      <c r="D28" s="26"/>
      <c r="E28" s="25" t="s">
        <v>27</v>
      </c>
      <c r="F28" s="25" t="s">
        <v>25</v>
      </c>
      <c r="G28" s="63"/>
      <c r="H28" s="25" t="s">
        <v>35</v>
      </c>
      <c r="I28" s="72"/>
      <c r="J28" s="25" t="s">
        <v>39</v>
      </c>
      <c r="K28" s="72"/>
      <c r="L28" s="26"/>
    </row>
    <row r="29" spans="1:14">
      <c r="B29" s="75"/>
      <c r="C29" s="7"/>
      <c r="D29" s="26"/>
      <c r="E29" s="25" t="s">
        <v>28</v>
      </c>
      <c r="F29" s="25" t="s">
        <v>26</v>
      </c>
      <c r="G29" s="63"/>
      <c r="H29" s="26"/>
      <c r="I29" s="72"/>
      <c r="J29" s="25" t="s">
        <v>25</v>
      </c>
      <c r="K29" s="72"/>
      <c r="L29" s="26"/>
    </row>
    <row r="30" spans="1:14" ht="17.25" customHeight="1" thickBot="1">
      <c r="B30" s="76"/>
      <c r="C30" s="29"/>
      <c r="D30" s="27"/>
      <c r="E30" s="30" t="s">
        <v>21</v>
      </c>
      <c r="F30" s="27"/>
      <c r="G30" s="64"/>
      <c r="H30" s="27"/>
      <c r="I30" s="73"/>
      <c r="J30" s="30" t="s">
        <v>26</v>
      </c>
      <c r="K30" s="73"/>
      <c r="L30" s="27"/>
    </row>
    <row r="31" spans="1:14" s="9" customFormat="1" ht="20.45" customHeight="1">
      <c r="A31" s="14"/>
      <c r="B31" s="87" t="s">
        <v>40</v>
      </c>
      <c r="C31" s="37" t="s">
        <v>49</v>
      </c>
      <c r="D31" s="38">
        <v>3.2</v>
      </c>
      <c r="E31" s="39"/>
      <c r="F31" s="38"/>
      <c r="G31" s="40"/>
      <c r="H31" s="41">
        <v>2111</v>
      </c>
      <c r="I31" s="41">
        <v>2.8</v>
      </c>
      <c r="J31" s="39"/>
      <c r="K31" s="42"/>
      <c r="L31" s="38"/>
      <c r="M31" s="14"/>
      <c r="N31" s="14"/>
    </row>
    <row r="32" spans="1:14" s="9" customFormat="1" ht="22.9" customHeight="1">
      <c r="A32" s="14"/>
      <c r="B32" s="87"/>
      <c r="C32" s="43"/>
      <c r="D32" s="17"/>
      <c r="E32" s="44"/>
      <c r="F32" s="17"/>
      <c r="G32" s="18"/>
      <c r="H32" s="45">
        <v>2120</v>
      </c>
      <c r="I32" s="45">
        <v>0.4</v>
      </c>
      <c r="J32" s="44"/>
      <c r="K32" s="46"/>
      <c r="L32" s="17"/>
      <c r="M32" s="14"/>
      <c r="N32" s="14"/>
    </row>
    <row r="33" spans="1:14" ht="25.5">
      <c r="A33" s="14"/>
      <c r="B33" s="87"/>
      <c r="C33" s="43" t="s">
        <v>46</v>
      </c>
      <c r="D33" s="43"/>
      <c r="E33" s="43">
        <v>2.8</v>
      </c>
      <c r="F33" s="17" t="s">
        <v>50</v>
      </c>
      <c r="G33" s="43">
        <f t="shared" ref="G33:G41" si="0">SUM(D33+E33)</f>
        <v>2.8</v>
      </c>
      <c r="H33" s="17"/>
      <c r="I33" s="17"/>
      <c r="J33" s="17" t="s">
        <v>50</v>
      </c>
      <c r="K33" s="43">
        <v>2.8</v>
      </c>
      <c r="L33" s="47"/>
      <c r="M33" s="14"/>
      <c r="N33" s="14"/>
    </row>
    <row r="34" spans="1:14" ht="25.5">
      <c r="A34" s="14"/>
      <c r="B34" s="87"/>
      <c r="C34" s="43" t="s">
        <v>46</v>
      </c>
      <c r="D34" s="43"/>
      <c r="E34" s="43">
        <v>9.3000000000000007</v>
      </c>
      <c r="F34" s="17" t="s">
        <v>51</v>
      </c>
      <c r="G34" s="43">
        <f t="shared" si="0"/>
        <v>9.3000000000000007</v>
      </c>
      <c r="H34" s="48"/>
      <c r="I34" s="17"/>
      <c r="J34" s="17" t="s">
        <v>52</v>
      </c>
      <c r="K34" s="43">
        <v>9.3000000000000007</v>
      </c>
      <c r="L34" s="47"/>
      <c r="M34" s="14"/>
      <c r="N34" s="14"/>
    </row>
    <row r="35" spans="1:14" s="9" customFormat="1">
      <c r="A35" s="14"/>
      <c r="B35" s="87"/>
      <c r="C35" s="43" t="s">
        <v>53</v>
      </c>
      <c r="D35" s="43"/>
      <c r="E35" s="43">
        <v>3.4</v>
      </c>
      <c r="F35" s="17" t="s">
        <v>48</v>
      </c>
      <c r="G35" s="43">
        <f t="shared" si="0"/>
        <v>3.4</v>
      </c>
      <c r="H35" s="48"/>
      <c r="I35" s="17"/>
      <c r="J35" s="17" t="s">
        <v>48</v>
      </c>
      <c r="K35" s="43">
        <v>3.4</v>
      </c>
      <c r="L35" s="47"/>
      <c r="M35" s="14"/>
      <c r="N35" s="14"/>
    </row>
    <row r="36" spans="1:14" s="9" customFormat="1">
      <c r="A36" s="14"/>
      <c r="B36" s="87"/>
      <c r="C36" s="43" t="s">
        <v>53</v>
      </c>
      <c r="D36" s="43"/>
      <c r="E36" s="43">
        <v>1.5</v>
      </c>
      <c r="F36" s="17" t="s">
        <v>50</v>
      </c>
      <c r="G36" s="43">
        <f t="shared" si="0"/>
        <v>1.5</v>
      </c>
      <c r="H36" s="48"/>
      <c r="I36" s="17"/>
      <c r="J36" s="17" t="s">
        <v>50</v>
      </c>
      <c r="K36" s="43">
        <v>1.5</v>
      </c>
      <c r="L36" s="47"/>
      <c r="M36" s="14"/>
      <c r="N36" s="14"/>
    </row>
    <row r="37" spans="1:14" s="9" customFormat="1" ht="25.5">
      <c r="A37" s="14"/>
      <c r="B37" s="87"/>
      <c r="C37" s="43" t="s">
        <v>46</v>
      </c>
      <c r="D37" s="43"/>
      <c r="E37" s="43">
        <v>2.9</v>
      </c>
      <c r="F37" s="17" t="s">
        <v>50</v>
      </c>
      <c r="G37" s="43">
        <f t="shared" si="0"/>
        <v>2.9</v>
      </c>
      <c r="H37" s="48"/>
      <c r="I37" s="17"/>
      <c r="J37" s="17" t="s">
        <v>50</v>
      </c>
      <c r="K37" s="43">
        <v>2.9</v>
      </c>
      <c r="L37" s="47"/>
      <c r="M37" s="14"/>
      <c r="N37" s="14"/>
    </row>
    <row r="38" spans="1:14" s="9" customFormat="1" ht="38.25">
      <c r="A38" s="14"/>
      <c r="B38" s="87"/>
      <c r="C38" s="43" t="s">
        <v>55</v>
      </c>
      <c r="D38" s="43"/>
      <c r="E38" s="43">
        <v>2.9</v>
      </c>
      <c r="F38" s="17" t="s">
        <v>54</v>
      </c>
      <c r="G38" s="43">
        <f t="shared" si="0"/>
        <v>2.9</v>
      </c>
      <c r="H38" s="48"/>
      <c r="I38" s="17"/>
      <c r="J38" s="17" t="s">
        <v>54</v>
      </c>
      <c r="K38" s="43">
        <v>2.9</v>
      </c>
      <c r="L38" s="47"/>
      <c r="M38" s="14"/>
      <c r="N38" s="14"/>
    </row>
    <row r="39" spans="1:14" s="9" customFormat="1">
      <c r="A39" s="14"/>
      <c r="B39" s="87"/>
      <c r="C39" s="43" t="s">
        <v>56</v>
      </c>
      <c r="D39" s="43"/>
      <c r="E39" s="43">
        <v>8.9</v>
      </c>
      <c r="F39" s="17" t="s">
        <v>48</v>
      </c>
      <c r="G39" s="43">
        <f t="shared" si="0"/>
        <v>8.9</v>
      </c>
      <c r="H39" s="48"/>
      <c r="I39" s="17"/>
      <c r="J39" s="17" t="s">
        <v>48</v>
      </c>
      <c r="K39" s="43">
        <v>8.9</v>
      </c>
      <c r="L39" s="47"/>
      <c r="M39" s="14"/>
      <c r="N39" s="14"/>
    </row>
    <row r="40" spans="1:14" s="9" customFormat="1" ht="38.25">
      <c r="A40" s="14"/>
      <c r="B40" s="87"/>
      <c r="C40" s="43" t="s">
        <v>57</v>
      </c>
      <c r="D40" s="43"/>
      <c r="E40" s="43">
        <v>3.6</v>
      </c>
      <c r="F40" s="17" t="s">
        <v>58</v>
      </c>
      <c r="G40" s="43">
        <f t="shared" si="0"/>
        <v>3.6</v>
      </c>
      <c r="H40" s="48"/>
      <c r="I40" s="17"/>
      <c r="J40" s="17" t="s">
        <v>58</v>
      </c>
      <c r="K40" s="43">
        <v>3.6</v>
      </c>
      <c r="L40" s="47"/>
      <c r="M40" s="14"/>
      <c r="N40" s="14"/>
    </row>
    <row r="41" spans="1:14" s="8" customFormat="1" ht="18" customHeight="1">
      <c r="A41" s="14"/>
      <c r="B41" s="13"/>
      <c r="C41" s="16" t="s">
        <v>47</v>
      </c>
      <c r="D41" s="16">
        <f>SUM(D31:D40)</f>
        <v>3.2</v>
      </c>
      <c r="E41" s="16">
        <f>SUM(E33:E40)</f>
        <v>35.299999999999997</v>
      </c>
      <c r="F41" s="17"/>
      <c r="G41" s="16">
        <f t="shared" si="0"/>
        <v>38.5</v>
      </c>
      <c r="H41" s="17"/>
      <c r="I41" s="44">
        <f>SUM(I31:I40)</f>
        <v>3.1999999999999997</v>
      </c>
      <c r="J41" s="18"/>
      <c r="K41" s="16">
        <f>SUM(K33:K40)</f>
        <v>35.299999999999997</v>
      </c>
      <c r="L41" s="17"/>
      <c r="M41" s="14"/>
      <c r="N41" s="14"/>
    </row>
    <row r="42" spans="1:14" s="23" customFormat="1" ht="20.25" customHeight="1">
      <c r="A42" s="14"/>
      <c r="B42" s="83"/>
      <c r="C42" s="84"/>
      <c r="D42" s="84"/>
      <c r="E42" s="84"/>
      <c r="F42" s="84"/>
      <c r="G42" s="84"/>
      <c r="H42" s="84"/>
      <c r="I42" s="84"/>
      <c r="J42" s="84"/>
      <c r="K42" s="84"/>
      <c r="L42" s="85"/>
      <c r="M42" s="14"/>
      <c r="N42" s="14"/>
    </row>
    <row r="43" spans="1:14" ht="18.75" customHeight="1">
      <c r="A43" s="14"/>
      <c r="B43" s="86" t="s">
        <v>59</v>
      </c>
      <c r="C43" s="32"/>
      <c r="D43" s="49"/>
      <c r="E43" s="50"/>
      <c r="F43" s="32"/>
      <c r="G43" s="50"/>
      <c r="H43" s="43">
        <v>2210</v>
      </c>
      <c r="I43" s="51">
        <v>12.1</v>
      </c>
      <c r="J43" s="52" t="s">
        <v>97</v>
      </c>
      <c r="K43" s="50"/>
      <c r="L43" s="47"/>
      <c r="M43" s="14"/>
      <c r="N43" s="14"/>
    </row>
    <row r="44" spans="1:14" s="35" customFormat="1" ht="31.5" customHeight="1">
      <c r="A44" s="14"/>
      <c r="B44" s="87"/>
      <c r="C44" s="32"/>
      <c r="D44" s="49"/>
      <c r="E44" s="50"/>
      <c r="F44" s="32"/>
      <c r="G44" s="50"/>
      <c r="H44" s="43">
        <v>2220</v>
      </c>
      <c r="I44" s="51">
        <v>7</v>
      </c>
      <c r="J44" s="52" t="s">
        <v>101</v>
      </c>
      <c r="K44" s="50"/>
      <c r="L44" s="47"/>
      <c r="M44" s="14"/>
      <c r="N44" s="14"/>
    </row>
    <row r="45" spans="1:14" s="35" customFormat="1" ht="17.25" customHeight="1">
      <c r="A45" s="14"/>
      <c r="B45" s="87"/>
      <c r="C45" s="32"/>
      <c r="D45" s="49"/>
      <c r="E45" s="50"/>
      <c r="F45" s="32"/>
      <c r="G45" s="50"/>
      <c r="H45" s="43">
        <v>3110</v>
      </c>
      <c r="I45" s="51">
        <v>10.4</v>
      </c>
      <c r="J45" s="52" t="s">
        <v>98</v>
      </c>
      <c r="K45" s="50"/>
      <c r="L45" s="47"/>
      <c r="M45" s="14"/>
      <c r="N45" s="14"/>
    </row>
    <row r="46" spans="1:14" s="35" customFormat="1" ht="65.25" customHeight="1">
      <c r="A46" s="14"/>
      <c r="B46" s="87"/>
      <c r="C46" s="32" t="s">
        <v>60</v>
      </c>
      <c r="D46" s="49"/>
      <c r="E46" s="50">
        <v>8.0399999999999991</v>
      </c>
      <c r="F46" s="32" t="s">
        <v>71</v>
      </c>
      <c r="G46" s="50">
        <v>8.0399999999999991</v>
      </c>
      <c r="H46" s="17"/>
      <c r="I46" s="17"/>
      <c r="J46" s="32" t="s">
        <v>71</v>
      </c>
      <c r="K46" s="50">
        <v>8.0399999999999991</v>
      </c>
      <c r="L46" s="47"/>
      <c r="M46" s="14"/>
      <c r="N46" s="14"/>
    </row>
    <row r="47" spans="1:14" s="10" customFormat="1" ht="25.5">
      <c r="A47" s="14"/>
      <c r="B47" s="87"/>
      <c r="C47" s="32" t="s">
        <v>61</v>
      </c>
      <c r="D47" s="49"/>
      <c r="E47" s="50">
        <v>1.4</v>
      </c>
      <c r="F47" s="32" t="s">
        <v>65</v>
      </c>
      <c r="G47" s="50">
        <v>1.4</v>
      </c>
      <c r="H47" s="17"/>
      <c r="I47" s="17"/>
      <c r="J47" s="32" t="s">
        <v>65</v>
      </c>
      <c r="K47" s="50">
        <v>1.4</v>
      </c>
      <c r="L47" s="47"/>
      <c r="M47" s="14"/>
      <c r="N47" s="14"/>
    </row>
    <row r="48" spans="1:14" s="10" customFormat="1">
      <c r="A48" s="14"/>
      <c r="B48" s="87"/>
      <c r="C48" s="32" t="s">
        <v>62</v>
      </c>
      <c r="D48" s="49"/>
      <c r="E48" s="50">
        <v>1.95</v>
      </c>
      <c r="F48" s="32" t="s">
        <v>66</v>
      </c>
      <c r="G48" s="50">
        <v>1.95</v>
      </c>
      <c r="H48" s="17"/>
      <c r="I48" s="17"/>
      <c r="J48" s="32" t="s">
        <v>66</v>
      </c>
      <c r="K48" s="50">
        <v>1.95</v>
      </c>
      <c r="L48" s="47"/>
      <c r="M48" s="14"/>
      <c r="N48" s="14"/>
    </row>
    <row r="49" spans="1:15">
      <c r="A49" s="14"/>
      <c r="B49" s="87"/>
      <c r="C49" s="32" t="s">
        <v>63</v>
      </c>
      <c r="D49" s="19"/>
      <c r="E49" s="50">
        <v>0.4</v>
      </c>
      <c r="F49" s="32" t="s">
        <v>66</v>
      </c>
      <c r="G49" s="50">
        <v>0.4</v>
      </c>
      <c r="H49" s="17"/>
      <c r="I49" s="17"/>
      <c r="J49" s="32" t="s">
        <v>66</v>
      </c>
      <c r="K49" s="50">
        <v>0.4</v>
      </c>
      <c r="L49" s="17"/>
      <c r="M49" s="14"/>
      <c r="N49" s="14"/>
    </row>
    <row r="50" spans="1:15" s="15" customFormat="1" ht="24.75" customHeight="1">
      <c r="A50" s="14"/>
      <c r="B50" s="87"/>
      <c r="C50" s="32" t="s">
        <v>64</v>
      </c>
      <c r="D50" s="49"/>
      <c r="E50" s="50">
        <v>0.84</v>
      </c>
      <c r="F50" s="32" t="s">
        <v>67</v>
      </c>
      <c r="G50" s="50">
        <v>0.84</v>
      </c>
      <c r="H50" s="17"/>
      <c r="I50" s="17"/>
      <c r="J50" s="32" t="s">
        <v>67</v>
      </c>
      <c r="K50" s="50">
        <v>0.84</v>
      </c>
      <c r="L50" s="17"/>
      <c r="M50" s="14"/>
      <c r="N50" s="14"/>
    </row>
    <row r="51" spans="1:15" s="15" customFormat="1" ht="67.5" customHeight="1">
      <c r="A51" s="14"/>
      <c r="B51" s="87"/>
      <c r="C51" s="32" t="s">
        <v>69</v>
      </c>
      <c r="D51" s="49"/>
      <c r="E51" s="50">
        <v>2.68</v>
      </c>
      <c r="F51" s="32" t="s">
        <v>70</v>
      </c>
      <c r="G51" s="50">
        <v>2.68</v>
      </c>
      <c r="H51" s="17"/>
      <c r="I51" s="17"/>
      <c r="J51" s="32" t="s">
        <v>70</v>
      </c>
      <c r="K51" s="50">
        <v>2.68</v>
      </c>
      <c r="L51" s="17"/>
      <c r="M51" s="14"/>
      <c r="N51" s="14"/>
    </row>
    <row r="52" spans="1:15" s="15" customFormat="1" ht="38.25">
      <c r="A52" s="14"/>
      <c r="B52" s="87"/>
      <c r="C52" s="31" t="s">
        <v>72</v>
      </c>
      <c r="D52" s="49"/>
      <c r="E52" s="43">
        <v>2.65</v>
      </c>
      <c r="F52" s="17" t="s">
        <v>73</v>
      </c>
      <c r="G52" s="53">
        <v>2.65</v>
      </c>
      <c r="H52" s="17"/>
      <c r="I52" s="17"/>
      <c r="J52" s="17" t="s">
        <v>73</v>
      </c>
      <c r="K52" s="53">
        <v>2.65</v>
      </c>
      <c r="L52" s="17"/>
      <c r="M52" s="14"/>
      <c r="N52" s="14"/>
    </row>
    <row r="53" spans="1:15" s="15" customFormat="1" ht="76.5">
      <c r="A53" s="14"/>
      <c r="B53" s="87"/>
      <c r="C53" s="32" t="s">
        <v>74</v>
      </c>
      <c r="D53" s="49"/>
      <c r="E53" s="43">
        <v>3.08</v>
      </c>
      <c r="F53" s="32" t="s">
        <v>77</v>
      </c>
      <c r="G53" s="54">
        <v>3.08</v>
      </c>
      <c r="H53" s="17"/>
      <c r="I53" s="17"/>
      <c r="J53" s="32" t="s">
        <v>77</v>
      </c>
      <c r="K53" s="54">
        <v>3.08</v>
      </c>
      <c r="L53" s="17"/>
      <c r="M53" s="14"/>
      <c r="N53" s="14"/>
    </row>
    <row r="54" spans="1:15" s="15" customFormat="1" ht="25.5">
      <c r="A54" s="14"/>
      <c r="B54" s="87"/>
      <c r="C54" s="32" t="s">
        <v>75</v>
      </c>
      <c r="D54" s="49"/>
      <c r="E54" s="54">
        <v>20</v>
      </c>
      <c r="F54" s="32" t="s">
        <v>78</v>
      </c>
      <c r="G54" s="54">
        <v>20</v>
      </c>
      <c r="H54" s="17"/>
      <c r="I54" s="17"/>
      <c r="J54" s="32" t="s">
        <v>78</v>
      </c>
      <c r="K54" s="54">
        <v>20</v>
      </c>
      <c r="L54" s="17"/>
      <c r="M54" s="14"/>
      <c r="N54" s="14"/>
    </row>
    <row r="55" spans="1:15" s="15" customFormat="1" ht="25.5">
      <c r="A55" s="14"/>
      <c r="B55" s="87"/>
      <c r="C55" s="32" t="s">
        <v>76</v>
      </c>
      <c r="D55" s="49"/>
      <c r="E55" s="43">
        <v>8.9</v>
      </c>
      <c r="F55" s="32" t="s">
        <v>79</v>
      </c>
      <c r="G55" s="54">
        <v>8.9</v>
      </c>
      <c r="H55" s="17"/>
      <c r="I55" s="17"/>
      <c r="J55" s="32" t="s">
        <v>79</v>
      </c>
      <c r="K55" s="54">
        <v>8.9</v>
      </c>
      <c r="L55" s="17"/>
      <c r="M55" s="14"/>
      <c r="N55" s="14"/>
    </row>
    <row r="56" spans="1:15" s="15" customFormat="1" ht="51" customHeight="1">
      <c r="A56" s="14"/>
      <c r="B56" s="87"/>
      <c r="C56" s="31" t="s">
        <v>80</v>
      </c>
      <c r="D56" s="49"/>
      <c r="E56" s="43">
        <v>17.07</v>
      </c>
      <c r="F56" s="17" t="s">
        <v>81</v>
      </c>
      <c r="G56" s="43">
        <v>17.07</v>
      </c>
      <c r="H56" s="17"/>
      <c r="I56" s="17"/>
      <c r="J56" s="17" t="s">
        <v>81</v>
      </c>
      <c r="K56" s="43">
        <v>17.07</v>
      </c>
      <c r="L56" s="55"/>
      <c r="M56" s="14"/>
      <c r="N56" s="14"/>
    </row>
    <row r="57" spans="1:15" s="28" customFormat="1" ht="25.5">
      <c r="A57" s="14"/>
      <c r="B57" s="87"/>
      <c r="C57" s="56" t="s">
        <v>85</v>
      </c>
      <c r="D57" s="49"/>
      <c r="E57" s="43">
        <v>0.1</v>
      </c>
      <c r="F57" s="17" t="s">
        <v>86</v>
      </c>
      <c r="G57" s="43">
        <v>0.1</v>
      </c>
      <c r="H57" s="17"/>
      <c r="I57" s="17"/>
      <c r="J57" s="17" t="s">
        <v>86</v>
      </c>
      <c r="K57" s="43">
        <v>0.1</v>
      </c>
      <c r="L57" s="55"/>
      <c r="M57" s="14"/>
      <c r="N57" s="14"/>
    </row>
    <row r="58" spans="1:15" s="15" customFormat="1" ht="51">
      <c r="A58" s="14"/>
      <c r="B58" s="87"/>
      <c r="C58" s="31" t="s">
        <v>60</v>
      </c>
      <c r="D58" s="49"/>
      <c r="E58" s="43">
        <v>20.82</v>
      </c>
      <c r="F58" s="17" t="s">
        <v>82</v>
      </c>
      <c r="G58" s="43">
        <v>20.82</v>
      </c>
      <c r="H58" s="17"/>
      <c r="I58" s="17"/>
      <c r="J58" s="17" t="s">
        <v>82</v>
      </c>
      <c r="K58" s="43">
        <v>20.82</v>
      </c>
      <c r="L58" s="55"/>
      <c r="M58" s="14"/>
      <c r="N58" s="14"/>
    </row>
    <row r="59" spans="1:15" s="15" customFormat="1" ht="38.25">
      <c r="A59" s="14"/>
      <c r="B59" s="87"/>
      <c r="C59" s="31" t="s">
        <v>53</v>
      </c>
      <c r="D59" s="49"/>
      <c r="E59" s="43">
        <v>1.45</v>
      </c>
      <c r="F59" s="17" t="s">
        <v>83</v>
      </c>
      <c r="G59" s="43">
        <v>1.45</v>
      </c>
      <c r="H59" s="17"/>
      <c r="I59" s="17"/>
      <c r="J59" s="17" t="s">
        <v>83</v>
      </c>
      <c r="K59" s="43">
        <v>1.45</v>
      </c>
      <c r="L59" s="55"/>
      <c r="M59" s="14"/>
      <c r="N59" s="14"/>
    </row>
    <row r="60" spans="1:15" ht="28.5" customHeight="1">
      <c r="A60" s="14"/>
      <c r="B60" s="87"/>
      <c r="C60" s="31" t="s">
        <v>53</v>
      </c>
      <c r="D60" s="49"/>
      <c r="E60" s="43">
        <v>0.34</v>
      </c>
      <c r="F60" s="31" t="s">
        <v>84</v>
      </c>
      <c r="G60" s="43">
        <v>0.34</v>
      </c>
      <c r="H60" s="17"/>
      <c r="I60" s="17"/>
      <c r="J60" s="31" t="s">
        <v>84</v>
      </c>
      <c r="K60" s="43">
        <v>0.34</v>
      </c>
      <c r="L60" s="47"/>
      <c r="M60" s="14"/>
      <c r="N60" s="14"/>
    </row>
    <row r="61" spans="1:15" s="28" customFormat="1" ht="51" customHeight="1">
      <c r="A61" s="14"/>
      <c r="B61" s="87"/>
      <c r="C61" s="56" t="s">
        <v>87</v>
      </c>
      <c r="D61" s="49"/>
      <c r="E61" s="43">
        <v>37.799999999999997</v>
      </c>
      <c r="F61" s="32" t="s">
        <v>88</v>
      </c>
      <c r="G61" s="43">
        <v>37.799999999999997</v>
      </c>
      <c r="H61" s="17"/>
      <c r="I61" s="17"/>
      <c r="J61" s="32" t="s">
        <v>88</v>
      </c>
      <c r="K61" s="43">
        <v>37.799999999999997</v>
      </c>
      <c r="L61" s="47"/>
      <c r="M61" s="14"/>
      <c r="N61" s="14"/>
    </row>
    <row r="62" spans="1:15" s="28" customFormat="1" ht="49.5" customHeight="1">
      <c r="A62" s="14"/>
      <c r="B62" s="87"/>
      <c r="C62" s="56" t="s">
        <v>87</v>
      </c>
      <c r="D62" s="49"/>
      <c r="E62" s="43">
        <v>11.47</v>
      </c>
      <c r="F62" s="32" t="s">
        <v>89</v>
      </c>
      <c r="G62" s="43">
        <v>11.47</v>
      </c>
      <c r="H62" s="17"/>
      <c r="I62" s="17"/>
      <c r="J62" s="32" t="s">
        <v>89</v>
      </c>
      <c r="K62" s="43">
        <v>11.47</v>
      </c>
      <c r="L62" s="47"/>
      <c r="M62" s="14"/>
      <c r="N62" s="14"/>
    </row>
    <row r="63" spans="1:15" s="15" customFormat="1" ht="27.75" customHeight="1">
      <c r="A63" s="14"/>
      <c r="B63" s="87"/>
      <c r="C63" s="32" t="s">
        <v>62</v>
      </c>
      <c r="D63" s="49"/>
      <c r="E63" s="43">
        <v>2.52</v>
      </c>
      <c r="F63" s="32" t="s">
        <v>90</v>
      </c>
      <c r="G63" s="43">
        <v>2.52</v>
      </c>
      <c r="H63" s="17"/>
      <c r="I63" s="17"/>
      <c r="J63" s="32" t="s">
        <v>90</v>
      </c>
      <c r="K63" s="43">
        <v>2.52</v>
      </c>
      <c r="L63" s="47"/>
      <c r="M63" s="14"/>
      <c r="N63" s="14"/>
    </row>
    <row r="64" spans="1:15" s="28" customFormat="1" ht="27.75" customHeight="1">
      <c r="A64" s="14"/>
      <c r="B64" s="87"/>
      <c r="C64" s="56" t="s">
        <v>91</v>
      </c>
      <c r="D64" s="32"/>
      <c r="E64" s="54">
        <v>2.2999999999999998</v>
      </c>
      <c r="F64" s="32" t="s">
        <v>94</v>
      </c>
      <c r="G64" s="57">
        <v>2.2999999999999998</v>
      </c>
      <c r="H64" s="16"/>
      <c r="I64" s="17"/>
      <c r="J64" s="32" t="s">
        <v>94</v>
      </c>
      <c r="K64" s="57">
        <v>2.2999999999999998</v>
      </c>
      <c r="L64" s="16"/>
      <c r="M64" s="20"/>
      <c r="N64" s="14"/>
      <c r="O64" s="14"/>
    </row>
    <row r="65" spans="1:15" s="36" customFormat="1" ht="27.75" customHeight="1">
      <c r="A65" s="14"/>
      <c r="B65" s="87"/>
      <c r="C65" s="56" t="s">
        <v>92</v>
      </c>
      <c r="D65" s="32"/>
      <c r="E65" s="54">
        <v>2.6</v>
      </c>
      <c r="F65" s="32" t="s">
        <v>95</v>
      </c>
      <c r="G65" s="57">
        <v>2.6</v>
      </c>
      <c r="H65" s="16"/>
      <c r="I65" s="17"/>
      <c r="J65" s="32" t="s">
        <v>95</v>
      </c>
      <c r="K65" s="57">
        <v>2.6</v>
      </c>
      <c r="L65" s="16"/>
      <c r="M65" s="20"/>
      <c r="N65" s="14"/>
      <c r="O65" s="14"/>
    </row>
    <row r="66" spans="1:15" s="28" customFormat="1" ht="27.75" customHeight="1">
      <c r="A66" s="14"/>
      <c r="B66" s="87"/>
      <c r="C66" s="56" t="s">
        <v>93</v>
      </c>
      <c r="D66" s="16"/>
      <c r="E66" s="106">
        <v>0.04</v>
      </c>
      <c r="F66" s="32" t="s">
        <v>96</v>
      </c>
      <c r="G66" s="34">
        <v>0.04</v>
      </c>
      <c r="H66" s="16"/>
      <c r="I66" s="17"/>
      <c r="J66" s="32" t="s">
        <v>96</v>
      </c>
      <c r="K66" s="34">
        <v>0.04</v>
      </c>
      <c r="L66" s="16"/>
      <c r="M66" s="20"/>
      <c r="N66" s="14"/>
      <c r="O66" s="14"/>
    </row>
    <row r="67" spans="1:15" ht="19.149999999999999" customHeight="1">
      <c r="A67" s="14"/>
      <c r="B67" s="88"/>
      <c r="C67" s="16" t="s">
        <v>68</v>
      </c>
      <c r="D67" s="16"/>
      <c r="E67" s="16">
        <f>SUM(E42:E66)</f>
        <v>146.44999999999999</v>
      </c>
      <c r="F67" s="16"/>
      <c r="G67" s="16">
        <f>SUM(G42:G66)</f>
        <v>146.44999999999999</v>
      </c>
      <c r="H67" s="16"/>
      <c r="I67" s="16">
        <f>SUM(I42:I66)</f>
        <v>29.5</v>
      </c>
      <c r="J67" s="17"/>
      <c r="K67" s="16">
        <f>SUM(K42:K66)</f>
        <v>146.44999999999999</v>
      </c>
      <c r="L67" s="16"/>
      <c r="M67" s="33"/>
      <c r="N67" s="14"/>
      <c r="O67" s="14"/>
    </row>
    <row r="68" spans="1:15" ht="52.5" customHeight="1">
      <c r="A68" s="14"/>
      <c r="B68" s="86" t="s">
        <v>100</v>
      </c>
      <c r="C68" s="32" t="s">
        <v>102</v>
      </c>
      <c r="D68" s="16"/>
      <c r="E68" s="43">
        <v>1.1499999999999999</v>
      </c>
      <c r="F68" s="32" t="s">
        <v>109</v>
      </c>
      <c r="G68" s="16"/>
      <c r="H68" s="16"/>
      <c r="I68" s="16"/>
      <c r="J68" s="32" t="s">
        <v>109</v>
      </c>
      <c r="K68" s="43">
        <v>1.1499999999999999</v>
      </c>
      <c r="L68" s="16"/>
      <c r="M68" s="20"/>
      <c r="N68" s="14"/>
      <c r="O68" s="14"/>
    </row>
    <row r="69" spans="1:15" s="36" customFormat="1" ht="45.75" customHeight="1">
      <c r="A69" s="14"/>
      <c r="B69" s="87"/>
      <c r="C69" s="32" t="s">
        <v>103</v>
      </c>
      <c r="D69" s="12"/>
      <c r="E69" s="107">
        <v>41.15</v>
      </c>
      <c r="F69" s="32" t="s">
        <v>110</v>
      </c>
      <c r="G69" s="12"/>
      <c r="H69" s="12"/>
      <c r="I69" s="12"/>
      <c r="J69" s="32" t="s">
        <v>110</v>
      </c>
      <c r="K69" s="107">
        <v>41.15</v>
      </c>
      <c r="L69" s="12"/>
      <c r="M69" s="14"/>
      <c r="N69" s="14"/>
    </row>
    <row r="70" spans="1:15" s="36" customFormat="1" ht="32.25" customHeight="1">
      <c r="A70" s="14"/>
      <c r="B70" s="87"/>
      <c r="C70" s="32" t="s">
        <v>104</v>
      </c>
      <c r="D70" s="12"/>
      <c r="E70" s="107">
        <v>3.31</v>
      </c>
      <c r="F70" s="32" t="s">
        <v>111</v>
      </c>
      <c r="G70" s="12"/>
      <c r="H70" s="12"/>
      <c r="I70" s="12"/>
      <c r="J70" s="32" t="s">
        <v>111</v>
      </c>
      <c r="K70" s="107">
        <v>3.31</v>
      </c>
      <c r="L70" s="12"/>
      <c r="M70" s="14"/>
      <c r="N70" s="14"/>
    </row>
    <row r="71" spans="1:15" s="36" customFormat="1" ht="37.5" customHeight="1">
      <c r="A71" s="14"/>
      <c r="B71" s="87"/>
      <c r="C71" s="32" t="s">
        <v>105</v>
      </c>
      <c r="D71" s="12"/>
      <c r="E71" s="107">
        <v>21.55</v>
      </c>
      <c r="F71" s="32" t="s">
        <v>112</v>
      </c>
      <c r="G71" s="12"/>
      <c r="H71" s="12"/>
      <c r="I71" s="12"/>
      <c r="J71" s="32" t="s">
        <v>112</v>
      </c>
      <c r="K71" s="107">
        <v>21.55</v>
      </c>
      <c r="L71" s="12"/>
      <c r="M71" s="14"/>
      <c r="N71" s="14"/>
    </row>
    <row r="72" spans="1:15" s="36" customFormat="1" ht="33.75" customHeight="1">
      <c r="A72" s="14"/>
      <c r="B72" s="87"/>
      <c r="C72" s="32" t="s">
        <v>106</v>
      </c>
      <c r="D72" s="12"/>
      <c r="E72" s="107">
        <v>26.46</v>
      </c>
      <c r="F72" s="32" t="s">
        <v>113</v>
      </c>
      <c r="G72" s="12"/>
      <c r="H72" s="12"/>
      <c r="I72" s="12"/>
      <c r="J72" s="32" t="s">
        <v>113</v>
      </c>
      <c r="K72" s="107">
        <v>26.46</v>
      </c>
      <c r="L72" s="12"/>
      <c r="M72" s="14"/>
      <c r="N72" s="14"/>
    </row>
    <row r="73" spans="1:15" s="36" customFormat="1" ht="39.75" customHeight="1">
      <c r="A73" s="14"/>
      <c r="B73" s="87"/>
      <c r="C73" s="32" t="s">
        <v>62</v>
      </c>
      <c r="D73" s="12"/>
      <c r="E73" s="107">
        <v>1.33</v>
      </c>
      <c r="F73" s="32" t="s">
        <v>114</v>
      </c>
      <c r="G73" s="12"/>
      <c r="H73" s="12"/>
      <c r="I73" s="12"/>
      <c r="J73" s="32" t="s">
        <v>114</v>
      </c>
      <c r="K73" s="107">
        <v>1.33</v>
      </c>
      <c r="L73" s="12"/>
      <c r="M73" s="14"/>
      <c r="N73" s="14"/>
    </row>
    <row r="74" spans="1:15" s="36" customFormat="1" ht="41.25" customHeight="1">
      <c r="A74" s="14"/>
      <c r="B74" s="87"/>
      <c r="C74" s="32" t="s">
        <v>107</v>
      </c>
      <c r="D74" s="12"/>
      <c r="E74" s="107">
        <v>2.74</v>
      </c>
      <c r="F74" s="32" t="s">
        <v>115</v>
      </c>
      <c r="G74" s="12"/>
      <c r="H74" s="12"/>
      <c r="I74" s="12"/>
      <c r="J74" s="32" t="s">
        <v>115</v>
      </c>
      <c r="K74" s="107">
        <v>2.74</v>
      </c>
      <c r="L74" s="12"/>
      <c r="M74" s="14"/>
      <c r="N74" s="14"/>
    </row>
    <row r="75" spans="1:15" s="36" customFormat="1" ht="43.5" customHeight="1">
      <c r="A75" s="14"/>
      <c r="B75" s="87"/>
      <c r="C75" s="32" t="s">
        <v>108</v>
      </c>
      <c r="D75" s="12"/>
      <c r="E75" s="107">
        <v>4.72</v>
      </c>
      <c r="F75" s="32" t="s">
        <v>116</v>
      </c>
      <c r="G75" s="12"/>
      <c r="H75" s="12"/>
      <c r="I75" s="12"/>
      <c r="J75" s="32" t="s">
        <v>116</v>
      </c>
      <c r="K75" s="107">
        <v>4.72</v>
      </c>
      <c r="L75" s="12"/>
      <c r="M75" s="14"/>
      <c r="N75" s="14"/>
    </row>
    <row r="76" spans="1:15" s="36" customFormat="1" ht="30.75" customHeight="1">
      <c r="A76" s="14"/>
      <c r="B76" s="87"/>
      <c r="C76" s="32" t="s">
        <v>108</v>
      </c>
      <c r="D76" s="12"/>
      <c r="E76" s="107">
        <v>12.06</v>
      </c>
      <c r="F76" s="32" t="s">
        <v>117</v>
      </c>
      <c r="G76" s="12"/>
      <c r="H76" s="12"/>
      <c r="I76" s="12"/>
      <c r="J76" s="32" t="s">
        <v>117</v>
      </c>
      <c r="K76" s="107">
        <v>12.06</v>
      </c>
      <c r="L76" s="12"/>
      <c r="M76" s="14"/>
      <c r="N76" s="14"/>
    </row>
    <row r="77" spans="1:15" s="36" customFormat="1" ht="32.25" customHeight="1">
      <c r="A77" s="14"/>
      <c r="B77" s="87"/>
      <c r="C77" s="32" t="s">
        <v>60</v>
      </c>
      <c r="D77" s="12"/>
      <c r="E77" s="107">
        <v>5.7</v>
      </c>
      <c r="F77" s="32" t="s">
        <v>118</v>
      </c>
      <c r="G77" s="12"/>
      <c r="H77" s="12"/>
      <c r="I77" s="12"/>
      <c r="J77" s="32" t="s">
        <v>118</v>
      </c>
      <c r="K77" s="107">
        <v>5.7</v>
      </c>
      <c r="L77" s="12"/>
      <c r="M77" s="14"/>
      <c r="N77" s="14"/>
    </row>
    <row r="78" spans="1:15" s="36" customFormat="1" ht="24" customHeight="1">
      <c r="A78" s="14"/>
      <c r="B78" s="87"/>
      <c r="C78" s="16" t="s">
        <v>119</v>
      </c>
      <c r="D78" s="12"/>
      <c r="E78" s="16">
        <f>SUM(E68:E77)</f>
        <v>120.17</v>
      </c>
      <c r="F78" s="12"/>
      <c r="G78" s="12"/>
      <c r="H78" s="12"/>
      <c r="I78" s="12"/>
      <c r="J78" s="12"/>
      <c r="K78" s="16">
        <f>SUM(K68:K77)</f>
        <v>120.17</v>
      </c>
      <c r="L78" s="12"/>
      <c r="M78" s="14"/>
      <c r="N78" s="14"/>
    </row>
    <row r="79" spans="1:15" s="36" customFormat="1" ht="26.25" customHeight="1">
      <c r="A79" s="14"/>
      <c r="B79" s="87"/>
      <c r="C79" s="32"/>
      <c r="D79" s="12"/>
      <c r="E79" s="12"/>
      <c r="F79" s="12"/>
      <c r="G79" s="12"/>
      <c r="H79" s="12"/>
      <c r="I79" s="12"/>
      <c r="J79" s="12"/>
      <c r="K79" s="12"/>
      <c r="L79" s="12"/>
      <c r="M79" s="14"/>
      <c r="N79" s="14"/>
    </row>
    <row r="80" spans="1:15" s="36" customFormat="1" ht="15" customHeight="1">
      <c r="A80" s="14"/>
      <c r="B80" s="87"/>
      <c r="C80" s="16"/>
      <c r="D80" s="12"/>
      <c r="E80" s="12"/>
      <c r="F80" s="12"/>
      <c r="G80" s="12"/>
      <c r="H80" s="12"/>
      <c r="I80" s="12"/>
      <c r="J80" s="12"/>
      <c r="K80" s="12"/>
      <c r="L80" s="12"/>
      <c r="M80" s="14"/>
      <c r="N80" s="14"/>
    </row>
    <row r="81" spans="1:14" s="22" customFormat="1" ht="15" customHeight="1">
      <c r="A81" s="14"/>
      <c r="B81" s="87"/>
      <c r="C81" s="58" t="s">
        <v>99</v>
      </c>
      <c r="D81" s="59"/>
      <c r="E81" s="59"/>
      <c r="F81" s="59"/>
      <c r="G81" s="59"/>
      <c r="H81" s="59"/>
      <c r="I81" s="59"/>
      <c r="J81" s="59"/>
      <c r="K81" s="59"/>
      <c r="L81" s="60"/>
      <c r="M81" s="14"/>
      <c r="N81" s="14"/>
    </row>
    <row r="82" spans="1:14" ht="4.9000000000000004" hidden="1" customHeight="1">
      <c r="A82" s="14"/>
      <c r="B82" s="14"/>
      <c r="C82" s="14"/>
      <c r="D82" s="14"/>
      <c r="E82" s="14"/>
      <c r="F82" s="14"/>
      <c r="G82" s="20"/>
      <c r="H82" s="21"/>
      <c r="I82" s="14"/>
      <c r="J82" s="14"/>
      <c r="K82" s="14"/>
      <c r="L82" s="14"/>
      <c r="M82" s="14"/>
      <c r="N82" s="14"/>
    </row>
    <row r="83" spans="1:14" ht="12" customHeight="1">
      <c r="A83" s="14"/>
      <c r="B83" s="96"/>
      <c r="C83" s="96"/>
      <c r="D83" s="96"/>
      <c r="E83" s="96"/>
      <c r="F83" s="96"/>
      <c r="G83" s="96"/>
      <c r="H83" s="96"/>
      <c r="I83" s="96"/>
      <c r="J83" s="96"/>
      <c r="K83" s="96"/>
      <c r="L83" s="96"/>
      <c r="M83" s="14"/>
      <c r="N83" s="14"/>
    </row>
    <row r="84" spans="1:14">
      <c r="A84" s="61"/>
      <c r="B84" s="61"/>
      <c r="C84" s="61"/>
      <c r="D84" s="61"/>
      <c r="E84" s="61"/>
      <c r="F84" s="61"/>
      <c r="G84" s="61"/>
      <c r="H84" s="61"/>
      <c r="I84" s="61"/>
      <c r="J84" s="61"/>
      <c r="K84" s="61"/>
      <c r="L84" s="61"/>
      <c r="M84" s="61"/>
      <c r="N84" s="61"/>
    </row>
    <row r="85" spans="1:14">
      <c r="A85" s="11"/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11"/>
      <c r="N85" s="11"/>
    </row>
  </sheetData>
  <mergeCells count="37">
    <mergeCell ref="B83:L83"/>
    <mergeCell ref="B15:L15"/>
    <mergeCell ref="B16:L16"/>
    <mergeCell ref="B17:L17"/>
    <mergeCell ref="C5:L5"/>
    <mergeCell ref="B11:L11"/>
    <mergeCell ref="B12:L12"/>
    <mergeCell ref="B13:L13"/>
    <mergeCell ref="B10:L10"/>
    <mergeCell ref="B14:L14"/>
    <mergeCell ref="B18:L18"/>
    <mergeCell ref="B31:B40"/>
    <mergeCell ref="H20:K20"/>
    <mergeCell ref="H21:K21"/>
    <mergeCell ref="D23:F23"/>
    <mergeCell ref="B68:B81"/>
    <mergeCell ref="D24:F24"/>
    <mergeCell ref="C3:E3"/>
    <mergeCell ref="C8:K8"/>
    <mergeCell ref="B9:L9"/>
    <mergeCell ref="D4:L4"/>
    <mergeCell ref="C81:L81"/>
    <mergeCell ref="A84:N84"/>
    <mergeCell ref="G19:G30"/>
    <mergeCell ref="H22:K22"/>
    <mergeCell ref="H23:K23"/>
    <mergeCell ref="H24:K24"/>
    <mergeCell ref="I25:I30"/>
    <mergeCell ref="K25:K30"/>
    <mergeCell ref="B19:B30"/>
    <mergeCell ref="D19:F19"/>
    <mergeCell ref="D20:F20"/>
    <mergeCell ref="D21:F21"/>
    <mergeCell ref="D22:F22"/>
    <mergeCell ref="B42:L42"/>
    <mergeCell ref="B43:B67"/>
    <mergeCell ref="H19:K19"/>
  </mergeCells>
  <pageMargins left="0.7" right="0.7" top="0.75" bottom="0.75" header="0.3" footer="0.3"/>
  <pageSetup paperSize="9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sqref="A1:L91"/>
    </sheetView>
  </sheetViews>
  <sheetFormatPr defaultRowHeight="15"/>
  <cols>
    <col min="12" max="12" width="8.85546875" customWidth="1"/>
  </cols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1квартал</vt:lpstr>
      <vt:lpstr>Аркуш2</vt:lpstr>
      <vt:lpstr>Аркуш3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 g4620-1</dc:creator>
  <cp:lastModifiedBy>admin</cp:lastModifiedBy>
  <cp:lastPrinted>2020-11-13T07:11:43Z</cp:lastPrinted>
  <dcterms:created xsi:type="dcterms:W3CDTF">2018-08-29T05:37:05Z</dcterms:created>
  <dcterms:modified xsi:type="dcterms:W3CDTF">2020-11-13T07:13:29Z</dcterms:modified>
</cp:coreProperties>
</file>