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J71" i="2"/>
  <c r="J70"/>
  <c r="J69"/>
  <c r="J66"/>
  <c r="J65"/>
  <c r="J62"/>
  <c r="G71"/>
  <c r="G70"/>
  <c r="G69"/>
  <c r="G66"/>
  <c r="G65"/>
  <c r="G62"/>
  <c r="J34"/>
  <c r="J35"/>
  <c r="J36"/>
  <c r="J37"/>
  <c r="J38"/>
  <c r="J33"/>
  <c r="I34"/>
  <c r="K34"/>
  <c r="I35"/>
  <c r="K35"/>
  <c r="I36"/>
  <c r="K36"/>
  <c r="I37"/>
  <c r="I38"/>
  <c r="K38"/>
  <c r="I33"/>
  <c r="K33"/>
  <c r="G39"/>
  <c r="H34"/>
  <c r="H35"/>
  <c r="H36"/>
  <c r="H37"/>
  <c r="H39"/>
  <c r="H38"/>
  <c r="H33"/>
  <c r="F39"/>
  <c r="I39"/>
  <c r="K39"/>
  <c r="D39"/>
  <c r="J39"/>
  <c r="C39"/>
  <c r="E38"/>
  <c r="E37"/>
  <c r="E36"/>
  <c r="E35"/>
  <c r="E34"/>
  <c r="E33"/>
  <c r="E39"/>
  <c r="K37"/>
</calcChain>
</file>

<file path=xl/sharedStrings.xml><?xml version="1.0" encoding="utf-8"?>
<sst xmlns="http://schemas.openxmlformats.org/spreadsheetml/2006/main" count="125" uniqueCount="84">
  <si>
    <t>1.</t>
  </si>
  <si>
    <t>2.</t>
  </si>
  <si>
    <t>3.</t>
  </si>
  <si>
    <t>(КФКВК)</t>
  </si>
  <si>
    <t>4.</t>
  </si>
  <si>
    <t>5.</t>
  </si>
  <si>
    <t>7.</t>
  </si>
  <si>
    <t>N з/п</t>
  </si>
  <si>
    <t>Завдання</t>
  </si>
  <si>
    <t>8.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</si>
  <si>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</si>
  <si>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</si>
  <si>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</si>
  <si>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</si>
  <si>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</si>
  <si>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</si>
  <si>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</si>
  <si>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</si>
  <si>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</si>
  <si>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</si>
  <si>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</si>
  <si>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</si>
  <si>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</si>
  <si>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</si>
  <si>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Касові видатки (надані кредити)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</si>
  <si>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</si>
  <si>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</si>
  <si>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</si>
  <si>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</si>
  <si>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</si>
  <si>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</si>
  <si>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</si>
  <si>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</si>
  <si>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</si>
  <si>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</si>
  <si>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</si>
  <si>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</si>
  <si>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</si>
  <si>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</si>
  <si>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</si>
  <si>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</si>
  <si>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</si>
  <si>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</si>
  <si>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Виконавчий комітет Металургійної районної у місті ради</t>
  </si>
  <si>
    <t>0200000</t>
  </si>
  <si>
    <t>0210000</t>
  </si>
  <si>
    <t>Г.А. Шаповалов</t>
  </si>
  <si>
    <t>0210160</t>
  </si>
  <si>
    <t>0111</t>
  </si>
  <si>
    <t>Керівництво і управління у відповідній сфері у містах (місті Києві), селищах, селах, об"єднаних територіальних громадах</t>
  </si>
  <si>
    <t>Здійснення виконавчими органами районних у місті рад наданих законодавством повноважень у відповідній сфері</t>
  </si>
  <si>
    <t>кількість штатних одиниць</t>
  </si>
  <si>
    <t>од.</t>
  </si>
  <si>
    <t>штатний розпис</t>
  </si>
  <si>
    <t>кількість отриманих листів, звернень, заяв, скарг</t>
  </si>
  <si>
    <t>прогнозні показники загального відділу, УПСЗН, відділу реєстрації місця проживання громадян</t>
  </si>
  <si>
    <t>кількість прийнятих нормативно-правових актів (рішень, розпоряджень)</t>
  </si>
  <si>
    <t>кількість виконаних листів, звернень, заяв, скарг на одного працівника</t>
  </si>
  <si>
    <t>кількість прийнятих нормативно-правових актів (рішень, розпоряджень) на одного працівника</t>
  </si>
  <si>
    <t>витрати на утримання однієї штатної одиниці</t>
  </si>
  <si>
    <t>тис.грн</t>
  </si>
  <si>
    <t>Створення умов для реалізації функцій і повноважень територіальних громад, органу і посадових осіб місцевого самоврядування</t>
  </si>
  <si>
    <t>Заробітна плата</t>
  </si>
  <si>
    <t>Нарахування на заробітну плату</t>
  </si>
  <si>
    <t>Оплата енергоносіїв</t>
  </si>
  <si>
    <t>Інші видатки</t>
  </si>
  <si>
    <t>Придбання обладнання і предметів довгострокового користування (комп"ютерна та оргтехніка)</t>
  </si>
  <si>
    <t>розрахунок (49752/141)</t>
  </si>
  <si>
    <t>розрахунок (706/141)</t>
  </si>
  <si>
    <t>Плата за оренду майна бюджетних установ</t>
  </si>
  <si>
    <t>розрахунок (у витрати на утримання однієї штатної одиниці (30531121,97/141=216532,78) -216,5 -це загальний фонд  + (340730/141=241652)-2,4 -спеціальний фонд всю суму 216,5+2,4=218,9 показую по загальному фонду)</t>
  </si>
  <si>
    <t>Голова районної у місті ради</t>
  </si>
  <si>
    <r>
      <t>про виконання паспорта бюджетної програми місцевого бюджету за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</si>
  <si>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 xml:space="preserve"> Аналіз стану виконання результативних показників              
Для забезпечення реалізації програми Кервництва і управління у відповідній сфері у містах (місті Києві), селищах, селах, об"єднаних територіальних громадах, та на виконання завдання щодо здійснення виконавчими органами районних у місті рад наданих законодавством повноважень у відповідній сфері передбачено коштів по загальному фонду бюджету у сумі 30531121,97 грн. та по спеціальному фонду у сумі 340730,00 грн.  Касові видатки по загальному фонду бюджету за 2019 рік склали 30440385,12 грн., по спеціальному фонду - 357555,32 грн.  План на 2019 році виконано в повному обсязі.               
</t>
  </si>
  <si>
    <t>Видатки (надані кредити з бюджету) та напрями використання бюджетних коштів за бюджетною програмою:</t>
  </si>
  <si>
    <t>Напрями використання  бюджетних коштів*</t>
  </si>
  <si>
    <t>Мета бюджетної програми   :  Керівництво і управління у відповідній сфері.</t>
  </si>
  <si>
    <t xml:space="preserve">Для забезпечення реалізації програми Кервництва і управління у відповідній сфері у містах (місті Києві), селищах, селах, об"єднаних територіальних громадах, та на виконання завдання щодо здійснення виконавчими органами районних у місті рад наданих законодавством повноважень у відповідній сфері передбачено коштів по загальному фонду бюджету у сумі 30531121,97 грн. та по спеціальному фонду у сумі 340730,00 грн.  Касові видатки по загальному фонду бюджету за 2019 рік склали 30440385,12 грн., по спеціальному фонду - 357555,32 грн.  План на 2019 році виконано в повному обсязі.  Ціль програми, а саме створення умов для реалізації функцій і повноважень територіальних громад, органу і посадових осіб місцевого самоврядування досягнута.   </t>
  </si>
  <si>
    <t>ЗАТВЕРДЖЕНО
Наказ Міністерства фінансів України
26 серпня 2014 року N 836
(у редакції наказу Міністерства фінансів України
від 29 грудня 2018 року N 1209)</t>
  </si>
  <si>
    <t>(КТПКВК)</t>
  </si>
  <si>
    <t>Пояснення щодо причин відхилення між касовими видатками (наданими кредитами) та затвердженими у паспорті бюджетної програми                                                                                  Економія по загальному фонжу бюджету за 2019 рік склала в сумі 90736,85 грн. Зокрема по заробітній платі економія в сумі 2217,18 грн. по КЕКВ 2111 та в сумі 487,8 грн. по КЕКВ 2120 пояснюється наявністю лікарняних листів, які фінансуються за рахунок фонду соціального страхування. По інших видатках економія в сумі 25723,91 грн. , в тому числі: по КЕКВ 2240 через неосвоєння коштів запланованих на публікацію матеріалів, а саме рішення про бюджет на 2020 рік у сумі 15480,24 грн.; по КЕКВ 2250 у  звязку з скасуванням  відряджень наприкінці 2019 року неосвоєно кошти в сумі 3399,18 грн.; по КЕКВ 2800 в сумі 6844,49 грн. виникло у звязку з поверненням коштів раніше сплачених авансових внесків та судового збору по справах, за якими винесено ріщення суду на користь виконкому. По енергоносіям не освоєно кошти в сумі 62307,98 грн. у звязку з меншими фактичними тарифами за теплопостачання, ніж було заплановано при формуванні бюджету:було заплановано  по 2281,95 грн/Гкал, а фактичний тариф склав  -1789,02 грн/Гкал. Відхилення  по спеціальному фонду бюджету в сумі 16825,32 грн. виникло за рахунок надходження коштів , що отримують бюджетні установи від підприємств, організацій, фізичних осіб та від інших бюджетних установ для виконання цільових заходів та здійснення видатків  (для проведення виборів Президента України та народних депутатів України, а саме для виготовлення списків та запрошень виборців, у звязку з чим  кощторисні призначення уточнювалися довідками.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</si>
  <si>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Розбіжностей не виявлено.                                                      </t>
  </si>
  <si>
    <t xml:space="preserve">Заступник завідувача відділу бухгалтерського обліку, бухгалтер </t>
  </si>
  <si>
    <t>Л.А. Осташко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</si>
</sst>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0" fillId="0" borderId="2" xfId="0" applyBorder="1"/>
    <xf numFmtId="0" fontId="4" fillId="0" borderId="0" xfId="0" applyFont="1" applyAlignment="1">
      <alignment horizontal="center"/>
    </xf>
    <xf numFmtId="0" fontId="8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1" fillId="0" borderId="2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tabSelected="1" view="pageBreakPreview" zoomScale="64" zoomScaleNormal="100" zoomScaleSheetLayoutView="64" workbookViewId="0">
      <selection activeCell="E9" sqref="E9:M9"/>
    </sheetView>
  </sheetViews>
  <sheetFormatPr defaultColWidth="13.7109375" defaultRowHeight="15"/>
  <cols>
    <col min="1" max="1" width="5.85546875" customWidth="1"/>
  </cols>
  <sheetData>
    <row r="1" spans="1:13">
      <c r="K1" s="46" t="s">
        <v>78</v>
      </c>
      <c r="L1" s="47"/>
      <c r="M1" s="47"/>
    </row>
    <row r="2" spans="1:13" ht="46.5" customHeight="1">
      <c r="K2" s="47"/>
      <c r="L2" s="47"/>
      <c r="M2" s="47"/>
    </row>
    <row r="3" spans="1:13" ht="15.75">
      <c r="A3" s="39" t="s">
        <v>22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5.75">
      <c r="A4" s="39" t="s">
        <v>72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5.75" customHeight="1">
      <c r="A5" s="31" t="s">
        <v>0</v>
      </c>
      <c r="B5" s="15" t="s">
        <v>44</v>
      </c>
      <c r="C5" s="22"/>
      <c r="E5" s="48" t="s">
        <v>43</v>
      </c>
      <c r="F5" s="48"/>
      <c r="G5" s="48"/>
      <c r="H5" s="48"/>
      <c r="I5" s="48"/>
      <c r="J5" s="48"/>
      <c r="K5" s="48"/>
      <c r="L5" s="48"/>
      <c r="M5" s="48"/>
    </row>
    <row r="6" spans="1:13" ht="15" customHeight="1">
      <c r="A6" s="31"/>
      <c r="B6" s="20" t="s">
        <v>34</v>
      </c>
      <c r="C6" s="22"/>
      <c r="E6" s="49" t="s">
        <v>20</v>
      </c>
      <c r="F6" s="49"/>
      <c r="G6" s="49"/>
      <c r="H6" s="49"/>
      <c r="I6" s="49"/>
      <c r="J6" s="49"/>
      <c r="K6" s="49"/>
      <c r="L6" s="49"/>
      <c r="M6" s="49"/>
    </row>
    <row r="7" spans="1:13" ht="15.75" customHeight="1">
      <c r="A7" s="31" t="s">
        <v>1</v>
      </c>
      <c r="B7" s="15" t="s">
        <v>45</v>
      </c>
      <c r="C7" s="22"/>
      <c r="E7" s="48" t="s">
        <v>43</v>
      </c>
      <c r="F7" s="48"/>
      <c r="G7" s="48"/>
      <c r="H7" s="48"/>
      <c r="I7" s="48"/>
      <c r="J7" s="48"/>
      <c r="K7" s="48"/>
      <c r="L7" s="48"/>
      <c r="M7" s="48"/>
    </row>
    <row r="8" spans="1:13" ht="15" customHeight="1">
      <c r="A8" s="31"/>
      <c r="B8" s="27" t="s">
        <v>34</v>
      </c>
      <c r="C8" s="22"/>
      <c r="E8" s="49" t="s">
        <v>19</v>
      </c>
      <c r="F8" s="49"/>
      <c r="G8" s="49"/>
      <c r="H8" s="49"/>
      <c r="I8" s="49"/>
      <c r="J8" s="49"/>
      <c r="K8" s="49"/>
      <c r="L8" s="49"/>
      <c r="M8" s="49"/>
    </row>
    <row r="9" spans="1:13" ht="15.75" customHeight="1">
      <c r="A9" s="31" t="s">
        <v>2</v>
      </c>
      <c r="B9" s="15" t="s">
        <v>47</v>
      </c>
      <c r="C9" s="15" t="s">
        <v>48</v>
      </c>
      <c r="E9" s="48" t="s">
        <v>49</v>
      </c>
      <c r="F9" s="48"/>
      <c r="G9" s="48"/>
      <c r="H9" s="48"/>
      <c r="I9" s="48"/>
      <c r="J9" s="48"/>
      <c r="K9" s="48"/>
      <c r="L9" s="48"/>
      <c r="M9" s="48"/>
    </row>
    <row r="10" spans="1:13" ht="15" customHeight="1">
      <c r="A10" s="31"/>
      <c r="B10" s="6" t="s">
        <v>79</v>
      </c>
      <c r="C10" s="6" t="s">
        <v>3</v>
      </c>
      <c r="E10" s="36" t="s">
        <v>21</v>
      </c>
      <c r="F10" s="36"/>
      <c r="G10" s="36"/>
      <c r="H10" s="36"/>
      <c r="I10" s="36"/>
      <c r="J10" s="36"/>
      <c r="K10" s="36"/>
      <c r="L10" s="36"/>
      <c r="M10" s="36"/>
    </row>
    <row r="11" spans="1:13" ht="15" customHeight="1">
      <c r="A11" s="25"/>
      <c r="B11" s="6"/>
      <c r="C11" s="6"/>
      <c r="E11" s="26"/>
      <c r="F11" s="26"/>
      <c r="G11" s="26"/>
      <c r="H11" s="26"/>
      <c r="I11" s="26"/>
      <c r="J11" s="26"/>
      <c r="K11" s="26"/>
      <c r="L11" s="26"/>
      <c r="M11" s="26"/>
    </row>
    <row r="12" spans="1:13" ht="15" customHeight="1">
      <c r="A12" s="25" t="s">
        <v>4</v>
      </c>
      <c r="B12" s="33" t="s">
        <v>35</v>
      </c>
      <c r="C12" s="33"/>
      <c r="D12" s="33"/>
      <c r="E12" s="33"/>
      <c r="F12" s="33"/>
      <c r="G12" s="33"/>
      <c r="H12" s="33"/>
      <c r="I12" s="26"/>
      <c r="J12" s="26"/>
      <c r="K12" s="26"/>
      <c r="L12" s="26"/>
      <c r="M12" s="26"/>
    </row>
    <row r="13" spans="1:13" ht="15" customHeight="1">
      <c r="A13" s="4"/>
      <c r="B13" s="5"/>
      <c r="C13" s="5"/>
      <c r="D13" s="5"/>
      <c r="E13" s="5"/>
      <c r="F13" s="5"/>
      <c r="G13" s="5"/>
      <c r="H13" s="26"/>
      <c r="I13" s="26"/>
      <c r="J13" s="26"/>
      <c r="K13" s="26"/>
      <c r="L13" s="26"/>
      <c r="M13" s="26"/>
    </row>
    <row r="14" spans="1:13" ht="15" customHeight="1">
      <c r="A14" s="23" t="s">
        <v>7</v>
      </c>
      <c r="B14" s="42" t="s">
        <v>36</v>
      </c>
      <c r="C14" s="43"/>
      <c r="D14" s="43"/>
      <c r="E14" s="43"/>
      <c r="F14" s="43"/>
      <c r="G14" s="43"/>
      <c r="H14" s="43"/>
      <c r="I14" s="44"/>
      <c r="J14" s="26"/>
      <c r="K14" s="26"/>
      <c r="L14" s="26"/>
      <c r="M14" s="26"/>
    </row>
    <row r="15" spans="1:13" ht="15" customHeight="1">
      <c r="A15" s="23">
        <v>1</v>
      </c>
      <c r="B15" s="50" t="s">
        <v>61</v>
      </c>
      <c r="C15" s="51"/>
      <c r="D15" s="51"/>
      <c r="E15" s="51"/>
      <c r="F15" s="51"/>
      <c r="G15" s="51"/>
      <c r="H15" s="51"/>
      <c r="I15" s="52"/>
      <c r="J15" s="26"/>
      <c r="K15" s="26"/>
      <c r="L15" s="26"/>
      <c r="M15" s="26"/>
    </row>
    <row r="16" spans="1:13" ht="15" hidden="1" customHeight="1">
      <c r="A16" s="23"/>
      <c r="B16" s="38"/>
      <c r="C16" s="38"/>
      <c r="D16" s="38"/>
      <c r="E16" s="38"/>
      <c r="F16" s="38"/>
      <c r="G16" s="38"/>
      <c r="H16" s="26"/>
      <c r="I16" s="26"/>
      <c r="J16" s="26"/>
      <c r="K16" s="26"/>
      <c r="L16" s="26"/>
      <c r="M16" s="26"/>
    </row>
    <row r="17" spans="1:13" ht="15" hidden="1" customHeight="1">
      <c r="A17" s="23"/>
      <c r="B17" s="32"/>
      <c r="C17" s="32"/>
      <c r="D17" s="32"/>
      <c r="E17" s="32"/>
      <c r="F17" s="32"/>
      <c r="G17" s="32"/>
      <c r="H17" s="26"/>
      <c r="I17" s="26"/>
      <c r="J17" s="26"/>
      <c r="K17" s="26"/>
      <c r="L17" s="26"/>
      <c r="M17" s="26"/>
    </row>
    <row r="18" spans="1:13" ht="15" customHeight="1">
      <c r="A18" s="4"/>
      <c r="B18" s="5"/>
      <c r="C18" s="5"/>
      <c r="D18" s="5"/>
      <c r="E18" s="5"/>
      <c r="F18" s="5"/>
      <c r="G18" s="5"/>
      <c r="H18" s="26"/>
      <c r="I18" s="26"/>
      <c r="J18" s="26"/>
      <c r="K18" s="26"/>
      <c r="L18" s="26"/>
      <c r="M18" s="26"/>
    </row>
    <row r="19" spans="1:13" ht="15" customHeight="1">
      <c r="A19" s="11" t="s">
        <v>5</v>
      </c>
      <c r="B19" s="30" t="s">
        <v>76</v>
      </c>
      <c r="C19" s="30"/>
      <c r="D19" s="30"/>
      <c r="E19" s="30"/>
      <c r="F19" s="30"/>
      <c r="G19" s="30"/>
      <c r="H19" s="26"/>
      <c r="I19" s="26"/>
      <c r="J19" s="26"/>
      <c r="K19" s="26"/>
      <c r="L19" s="26"/>
      <c r="M19" s="26"/>
    </row>
    <row r="20" spans="1:13" ht="15" customHeight="1">
      <c r="A20" s="25">
        <v>6</v>
      </c>
      <c r="B20" s="33" t="s">
        <v>37</v>
      </c>
      <c r="C20" s="33"/>
      <c r="D20" s="33"/>
      <c r="E20" s="33"/>
      <c r="F20" s="33"/>
      <c r="G20" s="33"/>
      <c r="H20" s="26"/>
      <c r="I20" s="26"/>
      <c r="J20" s="26"/>
      <c r="K20" s="26"/>
      <c r="L20" s="26"/>
      <c r="M20" s="26"/>
    </row>
    <row r="21" spans="1:13" ht="15" customHeight="1">
      <c r="A21" s="25"/>
      <c r="B21" s="24"/>
      <c r="C21" s="24"/>
      <c r="D21" s="24"/>
      <c r="E21" s="24"/>
      <c r="F21" s="24"/>
      <c r="G21" s="24"/>
      <c r="H21" s="26"/>
      <c r="I21" s="26"/>
      <c r="J21" s="26"/>
      <c r="K21" s="26"/>
      <c r="L21" s="26"/>
      <c r="M21" s="26"/>
    </row>
    <row r="22" spans="1:13" ht="15" customHeight="1">
      <c r="A22" s="23" t="s">
        <v>7</v>
      </c>
      <c r="B22" s="42" t="s">
        <v>8</v>
      </c>
      <c r="C22" s="43"/>
      <c r="D22" s="43"/>
      <c r="E22" s="43"/>
      <c r="F22" s="43"/>
      <c r="G22" s="43"/>
      <c r="H22" s="43"/>
      <c r="I22" s="44"/>
      <c r="J22" s="26"/>
      <c r="K22" s="26"/>
      <c r="L22" s="26"/>
      <c r="M22" s="26"/>
    </row>
    <row r="23" spans="1:13" ht="39.75" customHeight="1">
      <c r="A23" s="23">
        <v>1</v>
      </c>
      <c r="B23" s="50" t="s">
        <v>50</v>
      </c>
      <c r="C23" s="51"/>
      <c r="D23" s="51"/>
      <c r="E23" s="51"/>
      <c r="F23" s="51"/>
      <c r="G23" s="51"/>
      <c r="H23" s="51"/>
      <c r="I23" s="52"/>
      <c r="J23" s="26"/>
      <c r="K23" s="26"/>
      <c r="L23" s="26"/>
      <c r="M23" s="26"/>
    </row>
    <row r="24" spans="1:13" ht="15" hidden="1" customHeight="1">
      <c r="A24" s="23"/>
      <c r="B24" s="38"/>
      <c r="C24" s="38"/>
      <c r="D24" s="38"/>
      <c r="E24" s="38"/>
      <c r="F24" s="38"/>
      <c r="G24" s="38"/>
      <c r="H24" s="26"/>
      <c r="I24" s="26"/>
      <c r="J24" s="26"/>
      <c r="K24" s="26"/>
      <c r="L24" s="26"/>
      <c r="M24" s="26"/>
    </row>
    <row r="25" spans="1:13" ht="15" hidden="1" customHeight="1">
      <c r="A25" s="23"/>
      <c r="B25" s="32"/>
      <c r="C25" s="32"/>
      <c r="D25" s="32"/>
      <c r="E25" s="32"/>
      <c r="F25" s="32"/>
      <c r="G25" s="32"/>
      <c r="H25" s="26"/>
      <c r="I25" s="26"/>
      <c r="J25" s="26"/>
      <c r="K25" s="26"/>
      <c r="L25" s="26"/>
      <c r="M25" s="26"/>
    </row>
    <row r="26" spans="1:13" ht="15" customHeight="1">
      <c r="A26" s="25"/>
      <c r="B26" s="6"/>
      <c r="C26" s="6"/>
      <c r="E26" s="26"/>
      <c r="F26" s="26"/>
      <c r="G26" s="26"/>
      <c r="H26" s="26"/>
      <c r="I26" s="26"/>
      <c r="J26" s="26"/>
      <c r="K26" s="26"/>
      <c r="L26" s="26"/>
      <c r="M26" s="26"/>
    </row>
    <row r="27" spans="1:13" ht="15.75">
      <c r="A27" s="31" t="s">
        <v>6</v>
      </c>
      <c r="B27" s="33" t="s">
        <v>74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 ht="15.75">
      <c r="A28" s="31"/>
      <c r="B28" s="1"/>
    </row>
    <row r="29" spans="1:13" ht="15.75">
      <c r="A29" s="4"/>
      <c r="K29" s="30" t="s">
        <v>38</v>
      </c>
    </row>
    <row r="30" spans="1:13" ht="79.5" customHeight="1">
      <c r="A30" s="32" t="s">
        <v>32</v>
      </c>
      <c r="B30" s="32" t="s">
        <v>75</v>
      </c>
      <c r="C30" s="32" t="s">
        <v>23</v>
      </c>
      <c r="D30" s="32"/>
      <c r="E30" s="32"/>
      <c r="F30" s="32" t="s">
        <v>24</v>
      </c>
      <c r="G30" s="32"/>
      <c r="H30" s="32"/>
      <c r="I30" s="32" t="s">
        <v>25</v>
      </c>
      <c r="J30" s="32"/>
      <c r="K30" s="32"/>
    </row>
    <row r="31" spans="1:13" ht="31.5">
      <c r="A31" s="32"/>
      <c r="B31" s="32"/>
      <c r="C31" s="7" t="s">
        <v>26</v>
      </c>
      <c r="D31" s="7" t="s">
        <v>27</v>
      </c>
      <c r="E31" s="7" t="s">
        <v>28</v>
      </c>
      <c r="F31" s="7" t="s">
        <v>26</v>
      </c>
      <c r="G31" s="7" t="s">
        <v>27</v>
      </c>
      <c r="H31" s="7" t="s">
        <v>28</v>
      </c>
      <c r="I31" s="7" t="s">
        <v>26</v>
      </c>
      <c r="J31" s="7" t="s">
        <v>27</v>
      </c>
      <c r="K31" s="7" t="s">
        <v>28</v>
      </c>
    </row>
    <row r="32" spans="1:13" ht="15.75">
      <c r="A32" s="7">
        <v>1</v>
      </c>
      <c r="B32" s="7">
        <v>2</v>
      </c>
      <c r="C32" s="7">
        <v>3</v>
      </c>
      <c r="D32" s="7">
        <v>4</v>
      </c>
      <c r="E32" s="7">
        <v>5</v>
      </c>
      <c r="F32" s="7">
        <v>6</v>
      </c>
      <c r="G32" s="7">
        <v>7</v>
      </c>
      <c r="H32" s="7">
        <v>8</v>
      </c>
      <c r="I32" s="7">
        <v>9</v>
      </c>
      <c r="J32" s="7">
        <v>10</v>
      </c>
      <c r="K32" s="7">
        <v>11</v>
      </c>
    </row>
    <row r="33" spans="1:13" ht="31.5">
      <c r="A33" s="21">
        <v>1</v>
      </c>
      <c r="B33" s="21" t="s">
        <v>62</v>
      </c>
      <c r="C33" s="21">
        <v>22706304.809999999</v>
      </c>
      <c r="D33" s="16">
        <v>0</v>
      </c>
      <c r="E33" s="16">
        <f t="shared" ref="E33:E38" si="0">C33+D33</f>
        <v>22706304.809999999</v>
      </c>
      <c r="F33" s="21">
        <v>22704087.629999999</v>
      </c>
      <c r="G33" s="16">
        <v>0</v>
      </c>
      <c r="H33" s="16">
        <f t="shared" ref="H33:H38" si="1">F33+G33</f>
        <v>22704087.629999999</v>
      </c>
      <c r="I33" s="21">
        <f>F33-C33</f>
        <v>-2217.179999999702</v>
      </c>
      <c r="J33" s="16">
        <f>G33-D33</f>
        <v>0</v>
      </c>
      <c r="K33" s="16">
        <f>I33+J33</f>
        <v>-2217.179999999702</v>
      </c>
    </row>
    <row r="34" spans="1:13" ht="47.25">
      <c r="A34" s="21">
        <v>2</v>
      </c>
      <c r="B34" s="21" t="s">
        <v>63</v>
      </c>
      <c r="C34" s="21">
        <v>4995379.6399999997</v>
      </c>
      <c r="D34" s="16">
        <v>0</v>
      </c>
      <c r="E34" s="16">
        <f t="shared" si="0"/>
        <v>4995379.6399999997</v>
      </c>
      <c r="F34" s="21">
        <v>4994891.8600000003</v>
      </c>
      <c r="G34" s="16">
        <v>0</v>
      </c>
      <c r="H34" s="16">
        <f t="shared" si="1"/>
        <v>4994891.8600000003</v>
      </c>
      <c r="I34" s="21">
        <f t="shared" ref="I34:I39" si="2">F34-C34</f>
        <v>-487.77999999932945</v>
      </c>
      <c r="J34" s="16">
        <f t="shared" ref="J34:J39" si="3">G34-D34</f>
        <v>0</v>
      </c>
      <c r="K34" s="16">
        <f t="shared" ref="K34:K39" si="4">I34+J34</f>
        <v>-487.77999999932945</v>
      </c>
    </row>
    <row r="35" spans="1:13" ht="31.5">
      <c r="A35" s="21">
        <v>3</v>
      </c>
      <c r="B35" s="21" t="s">
        <v>64</v>
      </c>
      <c r="C35" s="21">
        <v>763650.04</v>
      </c>
      <c r="D35" s="16">
        <v>0</v>
      </c>
      <c r="E35" s="16">
        <f t="shared" si="0"/>
        <v>763650.04</v>
      </c>
      <c r="F35" s="21">
        <v>701342.06</v>
      </c>
      <c r="G35" s="16">
        <v>0</v>
      </c>
      <c r="H35" s="16">
        <f t="shared" si="1"/>
        <v>701342.06</v>
      </c>
      <c r="I35" s="21">
        <f t="shared" si="2"/>
        <v>-62307.979999999981</v>
      </c>
      <c r="J35" s="16">
        <f t="shared" si="3"/>
        <v>0</v>
      </c>
      <c r="K35" s="16">
        <f t="shared" si="4"/>
        <v>-62307.979999999981</v>
      </c>
    </row>
    <row r="36" spans="1:13" ht="15.75">
      <c r="A36" s="21">
        <v>4</v>
      </c>
      <c r="B36" s="21" t="s">
        <v>65</v>
      </c>
      <c r="C36" s="21">
        <v>2065787.48</v>
      </c>
      <c r="D36" s="16">
        <v>0</v>
      </c>
      <c r="E36" s="16">
        <f t="shared" si="0"/>
        <v>2065787.48</v>
      </c>
      <c r="F36" s="7">
        <v>2040063.57</v>
      </c>
      <c r="G36" s="16">
        <v>0</v>
      </c>
      <c r="H36" s="16">
        <f t="shared" si="1"/>
        <v>2040063.57</v>
      </c>
      <c r="I36" s="21">
        <f t="shared" si="2"/>
        <v>-25723.909999999916</v>
      </c>
      <c r="J36" s="16">
        <f t="shared" si="3"/>
        <v>0</v>
      </c>
      <c r="K36" s="16">
        <f t="shared" si="4"/>
        <v>-25723.909999999916</v>
      </c>
    </row>
    <row r="37" spans="1:13" ht="157.5">
      <c r="A37" s="21">
        <v>5</v>
      </c>
      <c r="B37" s="18" t="s">
        <v>66</v>
      </c>
      <c r="C37" s="16">
        <v>0</v>
      </c>
      <c r="D37" s="19">
        <v>340070</v>
      </c>
      <c r="E37" s="16">
        <f t="shared" si="0"/>
        <v>340070</v>
      </c>
      <c r="F37" s="7">
        <v>0</v>
      </c>
      <c r="G37" s="7">
        <v>340070</v>
      </c>
      <c r="H37" s="16">
        <f t="shared" si="1"/>
        <v>340070</v>
      </c>
      <c r="I37" s="21">
        <f t="shared" si="2"/>
        <v>0</v>
      </c>
      <c r="J37" s="16">
        <f t="shared" si="3"/>
        <v>0</v>
      </c>
      <c r="K37" s="16">
        <f t="shared" si="4"/>
        <v>0</v>
      </c>
    </row>
    <row r="38" spans="1:13" ht="78.75">
      <c r="A38" s="21">
        <v>6</v>
      </c>
      <c r="B38" s="18" t="s">
        <v>69</v>
      </c>
      <c r="C38" s="16">
        <v>0</v>
      </c>
      <c r="D38" s="19">
        <v>660</v>
      </c>
      <c r="E38" s="16">
        <f t="shared" si="0"/>
        <v>660</v>
      </c>
      <c r="F38" s="7">
        <v>0</v>
      </c>
      <c r="G38" s="7">
        <v>17485.32</v>
      </c>
      <c r="H38" s="16">
        <f t="shared" si="1"/>
        <v>17485.32</v>
      </c>
      <c r="I38" s="21">
        <f t="shared" si="2"/>
        <v>0</v>
      </c>
      <c r="J38" s="16">
        <f t="shared" si="3"/>
        <v>16825.32</v>
      </c>
      <c r="K38" s="16">
        <f t="shared" si="4"/>
        <v>16825.32</v>
      </c>
    </row>
    <row r="39" spans="1:13" ht="15.75">
      <c r="A39" s="7"/>
      <c r="B39" s="8" t="s">
        <v>10</v>
      </c>
      <c r="C39" s="7">
        <f t="shared" ref="C39:H39" si="5">SUM(C33:C38)</f>
        <v>30531121.969999999</v>
      </c>
      <c r="D39" s="16">
        <f t="shared" si="5"/>
        <v>340730</v>
      </c>
      <c r="E39" s="16">
        <f t="shared" si="5"/>
        <v>30871851.969999999</v>
      </c>
      <c r="F39" s="7">
        <f t="shared" si="5"/>
        <v>30440385.119999997</v>
      </c>
      <c r="G39" s="16">
        <f t="shared" si="5"/>
        <v>357555.32</v>
      </c>
      <c r="H39" s="16">
        <f t="shared" si="5"/>
        <v>30797940.439999998</v>
      </c>
      <c r="I39" s="21">
        <f t="shared" si="2"/>
        <v>-90736.85000000149</v>
      </c>
      <c r="J39" s="16">
        <f t="shared" si="3"/>
        <v>16825.320000000007</v>
      </c>
      <c r="K39" s="16">
        <f t="shared" si="4"/>
        <v>-73911.530000001483</v>
      </c>
    </row>
    <row r="40" spans="1:13" ht="189.75" customHeight="1">
      <c r="A40" s="32" t="s">
        <v>80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3" ht="15.75">
      <c r="A41" s="4"/>
    </row>
    <row r="42" spans="1:13" ht="45" customHeight="1">
      <c r="A42" s="45" t="s">
        <v>9</v>
      </c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</row>
    <row r="43" spans="1:13" ht="15.75" hidden="1" customHeight="1">
      <c r="A43" s="45"/>
      <c r="B43" s="1"/>
    </row>
    <row r="44" spans="1:13" ht="15.75" hidden="1">
      <c r="A44" s="4"/>
    </row>
    <row r="45" spans="1:13" ht="15.75">
      <c r="A45" s="4"/>
      <c r="K45" s="30" t="s">
        <v>38</v>
      </c>
    </row>
    <row r="46" spans="1:13" ht="33" customHeight="1">
      <c r="B46" s="32" t="s">
        <v>11</v>
      </c>
      <c r="C46" s="32" t="s">
        <v>23</v>
      </c>
      <c r="D46" s="32"/>
      <c r="E46" s="32"/>
      <c r="F46" s="32" t="s">
        <v>39</v>
      </c>
      <c r="G46" s="32"/>
      <c r="H46" s="32"/>
      <c r="I46" s="32" t="s">
        <v>25</v>
      </c>
      <c r="J46" s="32"/>
      <c r="K46" s="32"/>
    </row>
    <row r="47" spans="1:13" ht="41.25" customHeight="1">
      <c r="B47" s="32"/>
      <c r="C47" s="7" t="s">
        <v>26</v>
      </c>
      <c r="D47" s="7" t="s">
        <v>27</v>
      </c>
      <c r="E47" s="7" t="s">
        <v>28</v>
      </c>
      <c r="F47" s="7" t="s">
        <v>26</v>
      </c>
      <c r="G47" s="7" t="s">
        <v>27</v>
      </c>
      <c r="H47" s="7" t="s">
        <v>28</v>
      </c>
      <c r="I47" s="7" t="s">
        <v>26</v>
      </c>
      <c r="J47" s="7" t="s">
        <v>27</v>
      </c>
      <c r="K47" s="7" t="s">
        <v>28</v>
      </c>
    </row>
    <row r="48" spans="1:13" ht="15.75">
      <c r="B48" s="7">
        <v>1</v>
      </c>
      <c r="C48" s="7">
        <v>2</v>
      </c>
      <c r="D48" s="7">
        <v>3</v>
      </c>
      <c r="E48" s="7">
        <v>4</v>
      </c>
      <c r="F48" s="7">
        <v>5</v>
      </c>
      <c r="G48" s="7">
        <v>6</v>
      </c>
      <c r="H48" s="7">
        <v>7</v>
      </c>
      <c r="I48" s="7">
        <v>8</v>
      </c>
      <c r="J48" s="7">
        <v>9</v>
      </c>
      <c r="K48" s="7">
        <v>10</v>
      </c>
    </row>
    <row r="49" spans="1:13" ht="15.75">
      <c r="B49" s="8"/>
      <c r="C49" s="7"/>
      <c r="D49" s="7"/>
      <c r="E49" s="7"/>
      <c r="F49" s="7"/>
      <c r="G49" s="7"/>
      <c r="H49" s="7"/>
      <c r="I49" s="7"/>
      <c r="J49" s="7"/>
      <c r="K49" s="7"/>
    </row>
    <row r="50" spans="1:13" ht="15.75">
      <c r="B50" s="8"/>
      <c r="C50" s="7"/>
      <c r="D50" s="7"/>
      <c r="E50" s="7"/>
      <c r="F50" s="7"/>
      <c r="G50" s="7"/>
      <c r="H50" s="7"/>
      <c r="I50" s="7"/>
      <c r="J50" s="7"/>
      <c r="K50" s="7"/>
    </row>
    <row r="51" spans="1:13" ht="15.75">
      <c r="B51" s="8" t="s">
        <v>10</v>
      </c>
      <c r="C51" s="7"/>
      <c r="D51" s="7"/>
      <c r="E51" s="7"/>
      <c r="F51" s="7"/>
      <c r="G51" s="7"/>
      <c r="H51" s="7"/>
      <c r="I51" s="7"/>
      <c r="J51" s="7"/>
      <c r="K51" s="7"/>
    </row>
    <row r="52" spans="1:13" ht="15.75">
      <c r="A52" s="4"/>
    </row>
    <row r="53" spans="1:13" ht="15.75" hidden="1">
      <c r="A53" s="4"/>
    </row>
    <row r="54" spans="1:13" ht="15.75">
      <c r="A54" s="3">
        <v>9</v>
      </c>
      <c r="B54" s="33" t="s">
        <v>30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3" ht="15.75">
      <c r="A55" s="4"/>
    </row>
    <row r="56" spans="1:13" ht="15.75" hidden="1">
      <c r="A56" s="4"/>
    </row>
    <row r="57" spans="1:13" ht="31.5" customHeight="1">
      <c r="A57" s="32" t="s">
        <v>33</v>
      </c>
      <c r="B57" s="32" t="s">
        <v>31</v>
      </c>
      <c r="C57" s="32" t="s">
        <v>12</v>
      </c>
      <c r="D57" s="32" t="s">
        <v>13</v>
      </c>
      <c r="E57" s="32" t="s">
        <v>23</v>
      </c>
      <c r="F57" s="32"/>
      <c r="G57" s="32"/>
      <c r="H57" s="32" t="s">
        <v>40</v>
      </c>
      <c r="I57" s="32"/>
      <c r="J57" s="32"/>
      <c r="K57" s="32" t="s">
        <v>25</v>
      </c>
      <c r="L57" s="32"/>
      <c r="M57" s="32"/>
    </row>
    <row r="58" spans="1:13" ht="15.75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31.5">
      <c r="A59" s="32"/>
      <c r="B59" s="32"/>
      <c r="C59" s="32"/>
      <c r="D59" s="32"/>
      <c r="E59" s="7" t="s">
        <v>26</v>
      </c>
      <c r="F59" s="7" t="s">
        <v>27</v>
      </c>
      <c r="G59" s="7" t="s">
        <v>28</v>
      </c>
      <c r="H59" s="7" t="s">
        <v>26</v>
      </c>
      <c r="I59" s="7" t="s">
        <v>27</v>
      </c>
      <c r="J59" s="7" t="s">
        <v>28</v>
      </c>
      <c r="K59" s="7" t="s">
        <v>26</v>
      </c>
      <c r="L59" s="7" t="s">
        <v>27</v>
      </c>
      <c r="M59" s="7" t="s">
        <v>28</v>
      </c>
    </row>
    <row r="60" spans="1:13" ht="15.75">
      <c r="A60" s="7">
        <v>1</v>
      </c>
      <c r="B60" s="7">
        <v>2</v>
      </c>
      <c r="C60" s="7">
        <v>3</v>
      </c>
      <c r="D60" s="7">
        <v>4</v>
      </c>
      <c r="E60" s="7">
        <v>5</v>
      </c>
      <c r="F60" s="7">
        <v>6</v>
      </c>
      <c r="G60" s="7">
        <v>7</v>
      </c>
      <c r="H60" s="7">
        <v>8</v>
      </c>
      <c r="I60" s="7">
        <v>9</v>
      </c>
      <c r="J60" s="7">
        <v>10</v>
      </c>
      <c r="K60" s="7">
        <v>11</v>
      </c>
      <c r="L60" s="7">
        <v>12</v>
      </c>
      <c r="M60" s="7">
        <v>13</v>
      </c>
    </row>
    <row r="61" spans="1:13" ht="15.75">
      <c r="A61" s="7">
        <v>1</v>
      </c>
      <c r="B61" s="8" t="s">
        <v>14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47.25">
      <c r="A62" s="7"/>
      <c r="B62" s="8" t="s">
        <v>51</v>
      </c>
      <c r="C62" s="21" t="s">
        <v>52</v>
      </c>
      <c r="D62" s="21" t="s">
        <v>53</v>
      </c>
      <c r="E62" s="21">
        <v>141</v>
      </c>
      <c r="F62" s="21">
        <v>0</v>
      </c>
      <c r="G62" s="21">
        <f>E62+F62</f>
        <v>141</v>
      </c>
      <c r="H62" s="21">
        <v>141</v>
      </c>
      <c r="I62" s="21">
        <v>0</v>
      </c>
      <c r="J62" s="21">
        <f>H62+I62</f>
        <v>141</v>
      </c>
      <c r="K62" s="21">
        <v>0</v>
      </c>
      <c r="L62" s="21">
        <v>0</v>
      </c>
      <c r="M62" s="21">
        <v>0</v>
      </c>
    </row>
    <row r="63" spans="1:13" ht="30" customHeight="1">
      <c r="A63" s="32" t="s">
        <v>81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5.75">
      <c r="A64" s="7">
        <v>2</v>
      </c>
      <c r="B64" s="8" t="s">
        <v>15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ht="78.75">
      <c r="A65" s="21"/>
      <c r="B65" s="8" t="s">
        <v>54</v>
      </c>
      <c r="C65" s="21" t="s">
        <v>52</v>
      </c>
      <c r="D65" s="37" t="s">
        <v>55</v>
      </c>
      <c r="E65" s="21">
        <v>49752</v>
      </c>
      <c r="F65" s="21">
        <v>0</v>
      </c>
      <c r="G65" s="21">
        <f>E65+F65</f>
        <v>49752</v>
      </c>
      <c r="H65" s="21">
        <v>49752</v>
      </c>
      <c r="I65" s="21">
        <v>0</v>
      </c>
      <c r="J65" s="21">
        <f>H65+I65</f>
        <v>49752</v>
      </c>
      <c r="K65" s="21">
        <v>0</v>
      </c>
      <c r="L65" s="21">
        <v>0</v>
      </c>
      <c r="M65" s="21">
        <v>0</v>
      </c>
    </row>
    <row r="66" spans="1:13" ht="126">
      <c r="A66" s="7"/>
      <c r="B66" s="8" t="s">
        <v>56</v>
      </c>
      <c r="C66" s="21" t="s">
        <v>52</v>
      </c>
      <c r="D66" s="38"/>
      <c r="E66" s="21">
        <v>706</v>
      </c>
      <c r="F66" s="21">
        <v>0</v>
      </c>
      <c r="G66" s="21">
        <f>E66+F66</f>
        <v>706</v>
      </c>
      <c r="H66" s="21">
        <v>706</v>
      </c>
      <c r="I66" s="21">
        <v>0</v>
      </c>
      <c r="J66" s="21">
        <f>H66+I66</f>
        <v>706</v>
      </c>
      <c r="K66" s="21">
        <v>0</v>
      </c>
      <c r="L66" s="21">
        <v>0</v>
      </c>
      <c r="M66" s="21">
        <v>0</v>
      </c>
    </row>
    <row r="67" spans="1:13" ht="34.5" customHeight="1">
      <c r="A67" s="32" t="s">
        <v>81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5.75">
      <c r="A68" s="7">
        <v>3</v>
      </c>
      <c r="B68" s="8" t="s">
        <v>16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110.25">
      <c r="A69" s="21"/>
      <c r="B69" s="8" t="s">
        <v>57</v>
      </c>
      <c r="C69" s="21" t="s">
        <v>52</v>
      </c>
      <c r="D69" s="21" t="s">
        <v>67</v>
      </c>
      <c r="E69" s="21">
        <v>353</v>
      </c>
      <c r="F69" s="21">
        <v>0</v>
      </c>
      <c r="G69" s="21">
        <f>E69+F69</f>
        <v>353</v>
      </c>
      <c r="H69" s="21">
        <v>353</v>
      </c>
      <c r="I69" s="21">
        <v>0</v>
      </c>
      <c r="J69" s="21">
        <f>H69+I69</f>
        <v>353</v>
      </c>
      <c r="K69" s="21">
        <v>0</v>
      </c>
      <c r="L69" s="21">
        <v>0</v>
      </c>
      <c r="M69" s="21">
        <v>0</v>
      </c>
    </row>
    <row r="70" spans="1:13" ht="157.5">
      <c r="A70" s="21"/>
      <c r="B70" s="8" t="s">
        <v>58</v>
      </c>
      <c r="C70" s="21" t="s">
        <v>52</v>
      </c>
      <c r="D70" s="21" t="s">
        <v>68</v>
      </c>
      <c r="E70" s="21">
        <v>5</v>
      </c>
      <c r="F70" s="21">
        <v>0</v>
      </c>
      <c r="G70" s="21">
        <f>E70+F70</f>
        <v>5</v>
      </c>
      <c r="H70" s="21">
        <v>5</v>
      </c>
      <c r="I70" s="21">
        <v>0</v>
      </c>
      <c r="J70" s="21">
        <f>H70+I70</f>
        <v>5</v>
      </c>
      <c r="K70" s="21">
        <v>0</v>
      </c>
      <c r="L70" s="21">
        <v>0</v>
      </c>
      <c r="M70" s="21">
        <v>0</v>
      </c>
    </row>
    <row r="71" spans="1:13" ht="362.25">
      <c r="A71" s="7"/>
      <c r="B71" s="8" t="s">
        <v>59</v>
      </c>
      <c r="C71" s="21" t="s">
        <v>60</v>
      </c>
      <c r="D71" s="21" t="s">
        <v>70</v>
      </c>
      <c r="E71" s="21">
        <v>218.9</v>
      </c>
      <c r="F71" s="17">
        <v>0</v>
      </c>
      <c r="G71" s="21">
        <f>E71+F71</f>
        <v>218.9</v>
      </c>
      <c r="H71" s="21">
        <v>218.9</v>
      </c>
      <c r="I71" s="17">
        <v>0</v>
      </c>
      <c r="J71" s="21">
        <f>H71+I71</f>
        <v>218.9</v>
      </c>
      <c r="K71" s="17">
        <v>0</v>
      </c>
      <c r="L71" s="17">
        <v>0</v>
      </c>
      <c r="M71" s="17">
        <v>0</v>
      </c>
    </row>
    <row r="72" spans="1:13" ht="30.75" customHeight="1">
      <c r="A72" s="32" t="s">
        <v>81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94.5" customHeight="1">
      <c r="A73" s="42" t="s">
        <v>73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4"/>
    </row>
    <row r="74" spans="1:13" ht="15.75">
      <c r="A74" s="4"/>
    </row>
    <row r="75" spans="1:13" ht="15.75" customHeight="1">
      <c r="A75" s="13" t="s">
        <v>41</v>
      </c>
      <c r="B75" s="13"/>
      <c r="C75" s="13"/>
      <c r="D75" s="13"/>
      <c r="E75" s="12"/>
      <c r="F75" s="12"/>
      <c r="G75" s="12"/>
    </row>
    <row r="76" spans="1:13" ht="90.75" customHeight="1">
      <c r="A76" s="40" t="s">
        <v>77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</row>
    <row r="77" spans="1:13" ht="15.75" customHeight="1">
      <c r="A77" s="13"/>
      <c r="B77" s="13"/>
      <c r="C77" s="13"/>
      <c r="D77" s="13"/>
      <c r="E77" s="12"/>
      <c r="F77" s="12"/>
      <c r="G77" s="12"/>
    </row>
    <row r="78" spans="1:13" ht="15.75" customHeight="1">
      <c r="A78" s="14" t="s">
        <v>42</v>
      </c>
      <c r="B78" s="14"/>
      <c r="C78" s="14"/>
      <c r="D78" s="14"/>
      <c r="E78" s="12"/>
      <c r="F78" s="12"/>
      <c r="G78" s="12"/>
      <c r="H78" s="12"/>
    </row>
    <row r="79" spans="1:13" ht="15.75" customHeight="1">
      <c r="A79" s="33" t="s">
        <v>71</v>
      </c>
      <c r="B79" s="33"/>
      <c r="C79" s="33"/>
      <c r="D79" s="33"/>
      <c r="E79" s="33"/>
      <c r="F79" s="33"/>
      <c r="G79" s="33"/>
      <c r="H79" s="10"/>
      <c r="J79" s="35" t="s">
        <v>46</v>
      </c>
      <c r="K79" s="35"/>
      <c r="L79" s="35"/>
      <c r="M79" s="35"/>
    </row>
    <row r="80" spans="1:13" ht="15.75">
      <c r="A80" s="29"/>
      <c r="B80" s="28"/>
      <c r="C80" s="28"/>
      <c r="D80" s="29"/>
      <c r="H80" s="9" t="s">
        <v>17</v>
      </c>
      <c r="J80" s="34" t="s">
        <v>18</v>
      </c>
      <c r="K80" s="34"/>
      <c r="L80" s="34"/>
      <c r="M80" s="34"/>
    </row>
    <row r="81" spans="1:13" ht="15" customHeight="1">
      <c r="A81" s="2"/>
      <c r="D81" s="29"/>
    </row>
    <row r="82" spans="1:13" ht="15.75">
      <c r="A82" s="33" t="s">
        <v>82</v>
      </c>
      <c r="B82" s="33"/>
      <c r="C82" s="33"/>
      <c r="D82" s="33"/>
      <c r="E82" s="33"/>
      <c r="F82" s="33"/>
      <c r="G82" s="33"/>
      <c r="H82" s="10"/>
      <c r="J82" s="35" t="s">
        <v>83</v>
      </c>
      <c r="K82" s="35"/>
      <c r="L82" s="35"/>
      <c r="M82" s="35"/>
    </row>
    <row r="83" spans="1:13" ht="15.75" customHeight="1">
      <c r="A83" s="29"/>
      <c r="B83" s="29"/>
      <c r="C83" s="29"/>
      <c r="D83" s="29"/>
      <c r="E83" s="29"/>
      <c r="F83" s="29"/>
      <c r="G83" s="29"/>
      <c r="H83" s="9" t="s">
        <v>17</v>
      </c>
      <c r="J83" s="34" t="s">
        <v>18</v>
      </c>
      <c r="K83" s="34"/>
      <c r="L83" s="34"/>
      <c r="M83" s="34"/>
    </row>
  </sheetData>
  <mergeCells count="56">
    <mergeCell ref="E7:M7"/>
    <mergeCell ref="D57:D59"/>
    <mergeCell ref="B25:G25"/>
    <mergeCell ref="B12:H12"/>
    <mergeCell ref="C30:E30"/>
    <mergeCell ref="F46:H46"/>
    <mergeCell ref="B57:B59"/>
    <mergeCell ref="B42:M42"/>
    <mergeCell ref="B14:I14"/>
    <mergeCell ref="B15:I15"/>
    <mergeCell ref="B22:I22"/>
    <mergeCell ref="B23:I23"/>
    <mergeCell ref="B46:B47"/>
    <mergeCell ref="C46:E46"/>
    <mergeCell ref="E8:M8"/>
    <mergeCell ref="C57:C59"/>
    <mergeCell ref="K1:M2"/>
    <mergeCell ref="A5:A6"/>
    <mergeCell ref="A7:A8"/>
    <mergeCell ref="A9:A10"/>
    <mergeCell ref="B27:M27"/>
    <mergeCell ref="A4:M4"/>
    <mergeCell ref="B16:G16"/>
    <mergeCell ref="B17:G17"/>
    <mergeCell ref="B20:G20"/>
    <mergeCell ref="B24:G24"/>
    <mergeCell ref="A3:M3"/>
    <mergeCell ref="A27:A28"/>
    <mergeCell ref="E9:M9"/>
    <mergeCell ref="E10:M10"/>
    <mergeCell ref="E5:M5"/>
    <mergeCell ref="E6:M6"/>
    <mergeCell ref="A57:A59"/>
    <mergeCell ref="E57:G58"/>
    <mergeCell ref="I30:K30"/>
    <mergeCell ref="K57:M58"/>
    <mergeCell ref="A30:A31"/>
    <mergeCell ref="B30:B31"/>
    <mergeCell ref="B54:M54"/>
    <mergeCell ref="A40:K40"/>
    <mergeCell ref="A42:A43"/>
    <mergeCell ref="I46:K46"/>
    <mergeCell ref="F30:H30"/>
    <mergeCell ref="H57:J58"/>
    <mergeCell ref="D65:D66"/>
    <mergeCell ref="A63:M63"/>
    <mergeCell ref="J82:M82"/>
    <mergeCell ref="J83:M83"/>
    <mergeCell ref="A82:G82"/>
    <mergeCell ref="J80:M80"/>
    <mergeCell ref="A79:G79"/>
    <mergeCell ref="A76:M76"/>
    <mergeCell ref="A73:M73"/>
    <mergeCell ref="J79:M79"/>
    <mergeCell ref="A67:M67"/>
    <mergeCell ref="A72:M72"/>
  </mergeCells>
  <pageMargins left="0.19685039370078741" right="0.19685039370078741" top="0.51181102362204722" bottom="0.31496062992125984" header="0.31496062992125984" footer="0.31496062992125984"/>
  <pageSetup paperSize="9" scale="84" fitToWidth="5" fitToHeight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2020-02-04T09:37:20Z</cp:lastPrinted>
  <dcterms:created xsi:type="dcterms:W3CDTF">2018-12-28T08:43:53Z</dcterms:created>
  <dcterms:modified xsi:type="dcterms:W3CDTF">2020-02-05T08:55:51Z</dcterms:modified>
</cp:coreProperties>
</file>