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745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H62" i="2"/>
  <c r="J62" s="1"/>
  <c r="E62"/>
  <c r="G62" s="1"/>
  <c r="L59"/>
  <c r="H59"/>
  <c r="J59" s="1"/>
  <c r="E59"/>
  <c r="G59" s="1"/>
  <c r="L58"/>
  <c r="H58"/>
  <c r="J58" s="1"/>
  <c r="E58"/>
  <c r="G58" s="1"/>
  <c r="L55"/>
  <c r="M55" s="1"/>
  <c r="K55"/>
  <c r="J55"/>
  <c r="G55"/>
  <c r="L54"/>
  <c r="M54" s="1"/>
  <c r="K54"/>
  <c r="J54"/>
  <c r="G54"/>
  <c r="L51"/>
  <c r="K51"/>
  <c r="J51"/>
  <c r="G51"/>
  <c r="J40"/>
  <c r="I40"/>
  <c r="H40"/>
  <c r="E40"/>
  <c r="J38"/>
  <c r="I38"/>
  <c r="K38" s="1"/>
  <c r="H38"/>
  <c r="E38"/>
  <c r="J27"/>
  <c r="I27"/>
  <c r="K27" s="1"/>
  <c r="H27"/>
  <c r="E27"/>
  <c r="J24"/>
  <c r="I24"/>
  <c r="K24" s="1"/>
  <c r="H24"/>
  <c r="E24"/>
  <c r="K40" l="1"/>
  <c r="K58"/>
  <c r="M51"/>
  <c r="M58"/>
  <c r="K59"/>
  <c r="M59" s="1"/>
</calcChain>
</file>

<file path=xl/sharedStrings.xml><?xml version="1.0" encoding="utf-8"?>
<sst xmlns="http://schemas.openxmlformats.org/spreadsheetml/2006/main" count="120" uniqueCount="78">
  <si>
    <t>1.</t>
  </si>
  <si>
    <t>2.</t>
  </si>
  <si>
    <t>3.</t>
  </si>
  <si>
    <t>(КФКВК)</t>
  </si>
  <si>
    <t>N з/п</t>
  </si>
  <si>
    <t>Завдання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</si>
  <si>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</si>
  <si>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</si>
  <si>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</si>
  <si>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</si>
  <si>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</si>
  <si>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</si>
  <si>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</si>
  <si>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</si>
  <si>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</si>
  <si>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</si>
  <si>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</si>
  <si>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</si>
  <si>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</si>
  <si>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</si>
  <si>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</si>
  <si>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</si>
  <si>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</si>
  <si>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</si>
  <si>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</si>
  <si>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</si>
  <si>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</si>
  <si>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</si>
  <si>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</si>
  <si>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</si>
  <si>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</si>
  <si>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</si>
  <si>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</si>
  <si>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</si>
  <si>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</si>
  <si>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</si>
  <si>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</si>
  <si>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</si>
  <si>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</si>
  <si>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</si>
  <si>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Виконавчий комітет Металургійної районної у місті ради</t>
  </si>
  <si>
    <t>0200000</t>
  </si>
  <si>
    <t>0210000</t>
  </si>
  <si>
    <t>грн.</t>
  </si>
  <si>
    <t>%</t>
  </si>
  <si>
    <t>Г.А. Шаповалов</t>
  </si>
  <si>
    <t>інформація відділу</t>
  </si>
  <si>
    <t>0216090</t>
  </si>
  <si>
    <t>Інша діяльність у сфері житлово-комунального господарства</t>
  </si>
  <si>
    <t>0640</t>
  </si>
  <si>
    <t>Забезпечення обліку безхазяйного та відумерлого майна й проведення державної реєстрації прав власності на нього</t>
  </si>
  <si>
    <t>Проведення заходів спрямованих на виявлення, взяття на облік, збереження та використання відумерлого нерухомого майна</t>
  </si>
  <si>
    <t>Реалізація заходів спрямованих на виявлення, взяття на облік, збереження та використання відумерлого нерухомого майна</t>
  </si>
  <si>
    <t>Програма фінансування послуг щодо відумерлої спадщини на 2017-2019 роки (зі змінами)</t>
  </si>
  <si>
    <t>Кількість виявлених об"єктів нерухомого майна з ознаками відумерлої спадщини</t>
  </si>
  <si>
    <t>од.</t>
  </si>
  <si>
    <t>Кількість судових заяв</t>
  </si>
  <si>
    <t>Кількість технічних інвентарізацій та оцінок нерухомого майна</t>
  </si>
  <si>
    <t>Витрати на проведення одного судового збору</t>
  </si>
  <si>
    <t>Витрати на проведення однієї технічної інвентаризації та оцінки нерухомого майна</t>
  </si>
  <si>
    <t>грн</t>
  </si>
  <si>
    <t>Відсоток зареєстрованого як відумерла спадщина  нерухомого майна в загальній кількості виявленого</t>
  </si>
  <si>
    <t>розрахунок (1921,00/2)</t>
  </si>
  <si>
    <t>розрахунок  (1876,23/2)</t>
  </si>
  <si>
    <t>розрахунково(2/2*100)</t>
  </si>
  <si>
    <t>Пояснення щодо причин відхилення між касовими видатками (наданими кредитами) та затвердженими у паспорті бюджетної програми          Відхилення не має</t>
  </si>
  <si>
    <t xml:space="preserve">                                                                                                        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Для забезпечення проведення заходів по спрямуванню виявлення, взяття на облік, збереження та використання відумерлого нерухомого майна  у Металургійному районі на 2019 рік заплановано кошти в сумі 3797,23 грн.  Протягом 2019 року виявлено дві одиниці об"єкта нерухомого майна з ознаками відумерлої спадщини. Оплачено два судові збори на суму 1921,00 грн. Кошти, передбачені програмою на 2019 рік освоєні в повному обсязі.                                                                                                                                                                                 </t>
  </si>
  <si>
    <t>Голова районної у місті ради</t>
  </si>
  <si>
    <r>
      <t xml:space="preserve">про виконання паспорта бюджетної програми місцевого бюджету за </t>
    </r>
    <r>
      <rPr>
        <b/>
        <u/>
        <sz val="12"/>
        <color rgb="FF000000"/>
        <rFont val="Times New Roman"/>
        <family val="1"/>
        <charset val="204"/>
      </rPr>
      <t>2019</t>
    </r>
    <r>
      <rPr>
        <b/>
        <sz val="12"/>
        <color rgb="FF000000"/>
        <rFont val="Times New Roman"/>
        <family val="1"/>
        <charset val="204"/>
      </rPr>
      <t>____ рік</t>
    </r>
  </si>
  <si>
    <t>Видатки (надані кредити) та напрями використання бюджетних коштів за бюджетною програмою</t>
  </si>
  <si>
    <t>Мета бюджетної програми  Підвищення ефективності виявлення, взяття на облік, збереження та використання відумерлого нерухомого майна на території Металургійного району міста Кривого Рогу.</t>
  </si>
  <si>
    <t>Напрями використання  бюджетних коштів*</t>
  </si>
  <si>
    <t xml:space="preserve">Для реалізації програми  по підвищенню ефективності виявлення, взяття на облік, збереження та використання відумерлого нерухомого майна на території Металургійного району протягом 2019 року проведено відповідні заходи. На реалізацію програми к заплановано кошти в сумі 3797,23 грн.  Протягом 2019 року виявлено дві одиниці об"єкта нерухомого майна з ознаками відумерлої спадщини. Оплачено два судові збори на суму 1921,00 грн. Кошти, передбачені програмою на 2019 рік освоєні в повному обсязі.  </t>
  </si>
  <si>
    <t>(КТПКВК )</t>
  </si>
  <si>
    <t xml:space="preserve">Заступник завідувача відділу бухгалтерського обліку, бухгалтер </t>
  </si>
  <si>
    <t>Л.А. Осташко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</si>
  <si>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</si>
  <si>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Розбіжностей не виявлено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</si>
</sst>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1" xfId="0" applyBorder="1"/>
    <xf numFmtId="0" fontId="8" fillId="0" borderId="1" xfId="0" applyFont="1" applyBorder="1"/>
    <xf numFmtId="49" fontId="1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1" xfId="0" applyFont="1" applyBorder="1"/>
    <xf numFmtId="0" fontId="0" fillId="0" borderId="0" xfId="0" applyFont="1"/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8" fillId="0" borderId="1" xfId="0" applyFont="1" applyBorder="1"/>
    <xf numFmtId="0" fontId="1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2"/>
  <sheetViews>
    <sheetView tabSelected="1" view="pageBreakPreview" zoomScale="60" zoomScaleNormal="75" workbookViewId="0">
      <selection activeCell="F55" sqref="F55"/>
    </sheetView>
  </sheetViews>
  <sheetFormatPr defaultColWidth="13.7109375" defaultRowHeight="15"/>
  <cols>
    <col min="1" max="1" width="5.85546875" customWidth="1"/>
  </cols>
  <sheetData>
    <row r="1" spans="1:14">
      <c r="K1" s="41" t="s">
        <v>39</v>
      </c>
      <c r="L1" s="42"/>
      <c r="M1" s="42"/>
    </row>
    <row r="2" spans="1:14" ht="46.5" customHeight="1">
      <c r="K2" s="42"/>
      <c r="L2" s="42"/>
      <c r="M2" s="42"/>
    </row>
    <row r="3" spans="1:14" ht="15.7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.75">
      <c r="A4" s="37" t="s">
        <v>68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.75">
      <c r="A5" s="34" t="s">
        <v>0</v>
      </c>
      <c r="B5" s="11" t="s">
        <v>41</v>
      </c>
      <c r="C5" s="17"/>
      <c r="E5" s="16" t="s">
        <v>40</v>
      </c>
      <c r="F5" s="16"/>
      <c r="G5" s="16"/>
      <c r="H5" s="16"/>
      <c r="I5" s="15"/>
      <c r="J5" s="15"/>
      <c r="K5" s="15"/>
      <c r="L5" s="15"/>
      <c r="M5" s="15"/>
    </row>
    <row r="6" spans="1:14" ht="15" customHeight="1">
      <c r="A6" s="34"/>
      <c r="B6" s="18" t="s">
        <v>30</v>
      </c>
      <c r="C6" s="17"/>
      <c r="E6" s="14" t="s">
        <v>17</v>
      </c>
      <c r="F6" s="14"/>
      <c r="G6" s="14"/>
      <c r="H6" s="14"/>
      <c r="I6" s="14"/>
      <c r="J6" s="14"/>
      <c r="K6" s="14"/>
      <c r="L6" s="14"/>
      <c r="M6" s="14"/>
    </row>
    <row r="7" spans="1:14" ht="15.75">
      <c r="A7" s="34" t="s">
        <v>1</v>
      </c>
      <c r="B7" s="11" t="s">
        <v>42</v>
      </c>
      <c r="C7" s="17"/>
      <c r="E7" s="16" t="s">
        <v>40</v>
      </c>
      <c r="F7" s="16"/>
      <c r="G7" s="16"/>
      <c r="H7" s="16"/>
      <c r="I7" s="15"/>
      <c r="J7" s="15"/>
      <c r="K7" s="15"/>
      <c r="L7" s="15"/>
      <c r="M7" s="15"/>
    </row>
    <row r="8" spans="1:14" ht="15" customHeight="1">
      <c r="A8" s="34"/>
      <c r="B8" s="18" t="s">
        <v>30</v>
      </c>
      <c r="C8" s="17"/>
      <c r="E8" s="46" t="s">
        <v>16</v>
      </c>
      <c r="F8" s="46"/>
      <c r="G8" s="46"/>
      <c r="H8" s="46"/>
      <c r="I8" s="46"/>
      <c r="J8" s="46"/>
      <c r="K8" s="46"/>
      <c r="L8" s="46"/>
      <c r="M8" s="46"/>
    </row>
    <row r="9" spans="1:14" ht="15.75">
      <c r="A9" s="34" t="s">
        <v>2</v>
      </c>
      <c r="B9" s="11" t="s">
        <v>47</v>
      </c>
      <c r="C9" s="11" t="s">
        <v>49</v>
      </c>
      <c r="E9" s="47" t="s">
        <v>48</v>
      </c>
      <c r="F9" s="47"/>
      <c r="G9" s="47"/>
      <c r="H9" s="47"/>
      <c r="I9" s="47"/>
      <c r="J9" s="47"/>
      <c r="K9" s="47"/>
      <c r="L9" s="47"/>
      <c r="M9" s="47"/>
    </row>
    <row r="10" spans="1:14" ht="15" customHeight="1">
      <c r="A10" s="34"/>
      <c r="B10" s="4" t="s">
        <v>73</v>
      </c>
      <c r="C10" s="4" t="s">
        <v>3</v>
      </c>
      <c r="E10" s="39" t="s">
        <v>18</v>
      </c>
      <c r="F10" s="39"/>
      <c r="G10" s="39"/>
      <c r="H10" s="39"/>
      <c r="I10" s="39"/>
      <c r="J10" s="39"/>
      <c r="K10" s="39"/>
      <c r="L10" s="39"/>
      <c r="M10" s="39"/>
    </row>
    <row r="11" spans="1:14" ht="15" customHeight="1">
      <c r="A11" s="20">
        <v>4</v>
      </c>
      <c r="B11" s="44" t="s">
        <v>31</v>
      </c>
      <c r="C11" s="44"/>
      <c r="D11" s="44"/>
      <c r="E11" s="44"/>
      <c r="F11" s="44"/>
      <c r="G11" s="44"/>
      <c r="H11" s="44"/>
      <c r="I11" s="44"/>
      <c r="J11" s="44"/>
      <c r="K11" s="22"/>
      <c r="L11" s="22"/>
      <c r="M11" s="22"/>
    </row>
    <row r="12" spans="1:14" ht="15" customHeight="1">
      <c r="A12" s="20"/>
      <c r="B12" s="21" t="s">
        <v>4</v>
      </c>
      <c r="C12" s="45" t="s">
        <v>32</v>
      </c>
      <c r="D12" s="45"/>
      <c r="E12" s="45"/>
      <c r="F12" s="45"/>
      <c r="G12" s="45"/>
      <c r="H12" s="45"/>
      <c r="I12" s="45"/>
      <c r="J12" s="45"/>
      <c r="K12" s="45"/>
      <c r="L12" s="22"/>
      <c r="M12" s="22"/>
    </row>
    <row r="13" spans="1:14" ht="28.5" customHeight="1">
      <c r="A13" s="20"/>
      <c r="B13" s="24">
        <v>1</v>
      </c>
      <c r="C13" s="35" t="s">
        <v>50</v>
      </c>
      <c r="D13" s="35"/>
      <c r="E13" s="35"/>
      <c r="F13" s="35"/>
      <c r="G13" s="35"/>
      <c r="H13" s="35"/>
      <c r="I13" s="35"/>
      <c r="J13" s="35"/>
      <c r="K13" s="35"/>
      <c r="L13" s="22"/>
      <c r="M13" s="22"/>
    </row>
    <row r="14" spans="1:14" ht="33" customHeight="1">
      <c r="A14" s="26">
        <v>5</v>
      </c>
      <c r="B14" s="49" t="s">
        <v>70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25"/>
    </row>
    <row r="15" spans="1:14" ht="15" customHeight="1">
      <c r="A15" s="20">
        <v>6</v>
      </c>
      <c r="B15" s="36" t="s">
        <v>33</v>
      </c>
      <c r="C15" s="36"/>
      <c r="D15" s="36"/>
      <c r="E15" s="36"/>
      <c r="F15" s="36"/>
      <c r="G15" s="36"/>
      <c r="H15" s="23"/>
      <c r="I15" s="23"/>
      <c r="J15" s="23"/>
      <c r="K15" s="23"/>
      <c r="L15" s="22"/>
      <c r="M15" s="22"/>
    </row>
    <row r="16" spans="1:14" ht="15" customHeight="1">
      <c r="A16" s="20"/>
      <c r="B16" s="21" t="s">
        <v>4</v>
      </c>
      <c r="C16" s="35" t="s">
        <v>5</v>
      </c>
      <c r="D16" s="35"/>
      <c r="E16" s="35"/>
      <c r="F16" s="35"/>
      <c r="G16" s="35"/>
      <c r="H16" s="35"/>
      <c r="I16" s="35"/>
      <c r="J16" s="35"/>
      <c r="K16" s="35"/>
      <c r="L16" s="22"/>
      <c r="M16" s="22"/>
    </row>
    <row r="17" spans="1:13" ht="35.25" customHeight="1">
      <c r="A17" s="20"/>
      <c r="B17" s="21">
        <v>1</v>
      </c>
      <c r="C17" s="35" t="s">
        <v>51</v>
      </c>
      <c r="D17" s="35"/>
      <c r="E17" s="35"/>
      <c r="F17" s="35"/>
      <c r="G17" s="35"/>
      <c r="H17" s="35"/>
      <c r="I17" s="35"/>
      <c r="J17" s="35"/>
      <c r="K17" s="35"/>
      <c r="L17" s="22"/>
      <c r="M17" s="22"/>
    </row>
    <row r="18" spans="1:13" ht="15" customHeight="1">
      <c r="A18" s="20"/>
      <c r="B18" s="4"/>
      <c r="C18" s="4"/>
      <c r="E18" s="22"/>
      <c r="F18" s="22"/>
      <c r="G18" s="22"/>
      <c r="H18" s="22"/>
      <c r="I18" s="22"/>
      <c r="J18" s="22"/>
      <c r="K18" s="22"/>
      <c r="L18" s="22"/>
      <c r="M18" s="22"/>
    </row>
    <row r="19" spans="1:13" ht="15.75" customHeight="1">
      <c r="A19" s="34">
        <v>7</v>
      </c>
      <c r="B19" s="36" t="s">
        <v>69</v>
      </c>
      <c r="C19" s="36"/>
      <c r="D19" s="36"/>
      <c r="E19" s="36"/>
      <c r="F19" s="36"/>
      <c r="G19" s="36"/>
      <c r="H19" s="36"/>
      <c r="I19" s="36"/>
      <c r="J19" s="36"/>
    </row>
    <row r="20" spans="1:13" ht="15.75">
      <c r="A20" s="34"/>
      <c r="I20" s="48" t="s">
        <v>34</v>
      </c>
      <c r="J20" s="48"/>
      <c r="K20" s="48"/>
    </row>
    <row r="21" spans="1:13" ht="79.5" customHeight="1">
      <c r="A21" s="35" t="s">
        <v>28</v>
      </c>
      <c r="B21" s="35" t="s">
        <v>71</v>
      </c>
      <c r="C21" s="35" t="s">
        <v>20</v>
      </c>
      <c r="D21" s="35"/>
      <c r="E21" s="35"/>
      <c r="F21" s="35" t="s">
        <v>35</v>
      </c>
      <c r="G21" s="35"/>
      <c r="H21" s="35"/>
      <c r="I21" s="35" t="s">
        <v>21</v>
      </c>
      <c r="J21" s="35"/>
      <c r="K21" s="35"/>
    </row>
    <row r="22" spans="1:13" ht="31.5">
      <c r="A22" s="35"/>
      <c r="B22" s="35"/>
      <c r="C22" s="5" t="s">
        <v>22</v>
      </c>
      <c r="D22" s="5" t="s">
        <v>23</v>
      </c>
      <c r="E22" s="5" t="s">
        <v>24</v>
      </c>
      <c r="F22" s="5" t="s">
        <v>22</v>
      </c>
      <c r="G22" s="5" t="s">
        <v>23</v>
      </c>
      <c r="H22" s="5" t="s">
        <v>24</v>
      </c>
      <c r="I22" s="5" t="s">
        <v>22</v>
      </c>
      <c r="J22" s="5" t="s">
        <v>23</v>
      </c>
      <c r="K22" s="5" t="s">
        <v>24</v>
      </c>
    </row>
    <row r="23" spans="1:13" ht="15.75">
      <c r="A23" s="5">
        <v>1</v>
      </c>
      <c r="B23" s="5">
        <v>2</v>
      </c>
      <c r="C23" s="5">
        <v>3</v>
      </c>
      <c r="D23" s="5">
        <v>4</v>
      </c>
      <c r="E23" s="5">
        <v>5</v>
      </c>
      <c r="F23" s="5">
        <v>6</v>
      </c>
      <c r="G23" s="5">
        <v>7</v>
      </c>
      <c r="H23" s="5">
        <v>8</v>
      </c>
      <c r="I23" s="5">
        <v>9</v>
      </c>
      <c r="J23" s="5">
        <v>10</v>
      </c>
      <c r="K23" s="5">
        <v>11</v>
      </c>
    </row>
    <row r="24" spans="1:13" ht="220.5">
      <c r="A24" s="5">
        <v>1</v>
      </c>
      <c r="B24" s="6" t="s">
        <v>52</v>
      </c>
      <c r="C24" s="12">
        <v>3797.23</v>
      </c>
      <c r="D24" s="12">
        <v>0</v>
      </c>
      <c r="E24" s="12">
        <f>C24+D24</f>
        <v>3797.23</v>
      </c>
      <c r="F24" s="12">
        <v>3797.23</v>
      </c>
      <c r="G24" s="12">
        <v>0</v>
      </c>
      <c r="H24" s="12">
        <f>F24+G24</f>
        <v>3797.23</v>
      </c>
      <c r="I24" s="12">
        <f>F24-C24</f>
        <v>0</v>
      </c>
      <c r="J24" s="12">
        <f>G24-D24</f>
        <v>0</v>
      </c>
      <c r="K24" s="12">
        <f>I24+J24</f>
        <v>0</v>
      </c>
    </row>
    <row r="25" spans="1:13" ht="15.75" hidden="1">
      <c r="A25" s="5"/>
      <c r="B25" s="6"/>
      <c r="C25" s="5"/>
      <c r="D25" s="5"/>
      <c r="E25" s="5"/>
      <c r="F25" s="5"/>
      <c r="G25" s="5"/>
      <c r="H25" s="5"/>
      <c r="I25" s="5"/>
      <c r="J25" s="5"/>
      <c r="K25" s="5"/>
    </row>
    <row r="26" spans="1:13" ht="15.75" hidden="1">
      <c r="A26" s="5"/>
      <c r="B26" s="6"/>
      <c r="C26" s="5"/>
      <c r="D26" s="5"/>
      <c r="E26" s="5"/>
      <c r="F26" s="5"/>
      <c r="G26" s="5"/>
      <c r="H26" s="5"/>
      <c r="I26" s="5"/>
      <c r="J26" s="5"/>
      <c r="K26" s="5"/>
    </row>
    <row r="27" spans="1:13" ht="15.75">
      <c r="A27" s="5"/>
      <c r="B27" s="6" t="s">
        <v>6</v>
      </c>
      <c r="C27" s="12">
        <v>3797.23</v>
      </c>
      <c r="D27" s="12">
        <v>0</v>
      </c>
      <c r="E27" s="12">
        <f>C27+D27</f>
        <v>3797.23</v>
      </c>
      <c r="F27" s="12">
        <v>3797.23</v>
      </c>
      <c r="G27" s="12">
        <v>0</v>
      </c>
      <c r="H27" s="12">
        <f>F27+G27</f>
        <v>3797.23</v>
      </c>
      <c r="I27" s="12">
        <f>F27-C27</f>
        <v>0</v>
      </c>
      <c r="J27" s="12">
        <f>G27-D27</f>
        <v>0</v>
      </c>
      <c r="K27" s="12">
        <f>I27+J27</f>
        <v>0</v>
      </c>
    </row>
    <row r="28" spans="1:13" ht="35.25" customHeight="1">
      <c r="A28" s="35" t="s">
        <v>65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29" spans="1:13" ht="15.75">
      <c r="A29" s="3"/>
    </row>
    <row r="30" spans="1:13" ht="15.75" hidden="1">
      <c r="A30" s="3"/>
    </row>
    <row r="31" spans="1:13" ht="15.75">
      <c r="A31" s="43">
        <v>8</v>
      </c>
      <c r="B31" s="36" t="s">
        <v>25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ht="15.75">
      <c r="A32" s="43"/>
      <c r="I32" s="50" t="s">
        <v>34</v>
      </c>
      <c r="J32" s="50"/>
      <c r="K32" s="50"/>
    </row>
    <row r="33" spans="1:13" ht="15.75" hidden="1">
      <c r="A33" s="3"/>
    </row>
    <row r="34" spans="1:13" ht="15.75" hidden="1">
      <c r="A34" s="3"/>
    </row>
    <row r="35" spans="1:13" ht="42.75" customHeight="1">
      <c r="B35" s="35" t="s">
        <v>7</v>
      </c>
      <c r="C35" s="35" t="s">
        <v>20</v>
      </c>
      <c r="D35" s="35"/>
      <c r="E35" s="35"/>
      <c r="F35" s="35" t="s">
        <v>35</v>
      </c>
      <c r="G35" s="35"/>
      <c r="H35" s="35"/>
      <c r="I35" s="35" t="s">
        <v>21</v>
      </c>
      <c r="J35" s="35"/>
      <c r="K35" s="35"/>
    </row>
    <row r="36" spans="1:13" ht="41.25" customHeight="1">
      <c r="B36" s="35"/>
      <c r="C36" s="5" t="s">
        <v>22</v>
      </c>
      <c r="D36" s="5" t="s">
        <v>23</v>
      </c>
      <c r="E36" s="5" t="s">
        <v>24</v>
      </c>
      <c r="F36" s="5" t="s">
        <v>22</v>
      </c>
      <c r="G36" s="5" t="s">
        <v>23</v>
      </c>
      <c r="H36" s="5" t="s">
        <v>24</v>
      </c>
      <c r="I36" s="5" t="s">
        <v>22</v>
      </c>
      <c r="J36" s="5" t="s">
        <v>23</v>
      </c>
      <c r="K36" s="5" t="s">
        <v>24</v>
      </c>
    </row>
    <row r="37" spans="1:13" ht="15.75">
      <c r="B37" s="5">
        <v>1</v>
      </c>
      <c r="C37" s="5">
        <v>2</v>
      </c>
      <c r="D37" s="5">
        <v>3</v>
      </c>
      <c r="E37" s="5">
        <v>4</v>
      </c>
      <c r="F37" s="5">
        <v>5</v>
      </c>
      <c r="G37" s="5">
        <v>6</v>
      </c>
      <c r="H37" s="5">
        <v>7</v>
      </c>
      <c r="I37" s="5">
        <v>8</v>
      </c>
      <c r="J37" s="5">
        <v>9</v>
      </c>
      <c r="K37" s="5">
        <v>10</v>
      </c>
    </row>
    <row r="38" spans="1:13" ht="150.75" customHeight="1">
      <c r="B38" s="6" t="s">
        <v>53</v>
      </c>
      <c r="C38" s="12">
        <v>3797.23</v>
      </c>
      <c r="D38" s="12">
        <v>0</v>
      </c>
      <c r="E38" s="12">
        <f>C38+D38</f>
        <v>3797.23</v>
      </c>
      <c r="F38" s="12">
        <v>3797.23</v>
      </c>
      <c r="G38" s="12">
        <v>0</v>
      </c>
      <c r="H38" s="12">
        <f>F38+G38</f>
        <v>3797.23</v>
      </c>
      <c r="I38" s="12">
        <f>F38-C38</f>
        <v>0</v>
      </c>
      <c r="J38" s="12">
        <f>G38-D38</f>
        <v>0</v>
      </c>
      <c r="K38" s="12">
        <f>I38+J38</f>
        <v>0</v>
      </c>
    </row>
    <row r="39" spans="1:13" ht="15.75">
      <c r="B39" s="6"/>
      <c r="C39" s="5"/>
      <c r="D39" s="5"/>
      <c r="E39" s="5"/>
      <c r="F39" s="5"/>
      <c r="G39" s="5"/>
      <c r="H39" s="5"/>
      <c r="I39" s="5"/>
      <c r="J39" s="5"/>
      <c r="K39" s="5"/>
    </row>
    <row r="40" spans="1:13" ht="15.75">
      <c r="B40" s="6" t="s">
        <v>6</v>
      </c>
      <c r="C40" s="12">
        <v>3797.23</v>
      </c>
      <c r="D40" s="12">
        <v>0</v>
      </c>
      <c r="E40" s="12">
        <f>C40+D40</f>
        <v>3797.23</v>
      </c>
      <c r="F40" s="12">
        <v>3797.23</v>
      </c>
      <c r="G40" s="12">
        <v>0</v>
      </c>
      <c r="H40" s="12">
        <f>F40+G40</f>
        <v>3797.23</v>
      </c>
      <c r="I40" s="12">
        <f>F40-C40</f>
        <v>0</v>
      </c>
      <c r="J40" s="12">
        <f>G40-D40</f>
        <v>0</v>
      </c>
      <c r="K40" s="12">
        <f>I40+J40</f>
        <v>0</v>
      </c>
    </row>
    <row r="41" spans="1:13" ht="15.75">
      <c r="A41" s="3"/>
    </row>
    <row r="42" spans="1:13" ht="15.75" hidden="1">
      <c r="A42" s="3"/>
    </row>
    <row r="43" spans="1:13" ht="15.75">
      <c r="A43" s="2">
        <v>9</v>
      </c>
      <c r="B43" s="36" t="s">
        <v>26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</row>
    <row r="44" spans="1:13" ht="15.75">
      <c r="A44" s="3"/>
    </row>
    <row r="45" spans="1:13" ht="15.75" hidden="1">
      <c r="A45" s="3"/>
    </row>
    <row r="46" spans="1:13" ht="31.5" customHeight="1">
      <c r="A46" s="35" t="s">
        <v>29</v>
      </c>
      <c r="B46" s="35" t="s">
        <v>27</v>
      </c>
      <c r="C46" s="35" t="s">
        <v>8</v>
      </c>
      <c r="D46" s="35" t="s">
        <v>9</v>
      </c>
      <c r="E46" s="35" t="s">
        <v>20</v>
      </c>
      <c r="F46" s="35"/>
      <c r="G46" s="35"/>
      <c r="H46" s="35" t="s">
        <v>36</v>
      </c>
      <c r="I46" s="35"/>
      <c r="J46" s="35"/>
      <c r="K46" s="35" t="s">
        <v>21</v>
      </c>
      <c r="L46" s="35"/>
      <c r="M46" s="35"/>
    </row>
    <row r="47" spans="1:13" ht="15.7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spans="1:13" ht="31.5">
      <c r="A48" s="35"/>
      <c r="B48" s="35"/>
      <c r="C48" s="35"/>
      <c r="D48" s="35"/>
      <c r="E48" s="29" t="s">
        <v>22</v>
      </c>
      <c r="F48" s="29" t="s">
        <v>23</v>
      </c>
      <c r="G48" s="29" t="s">
        <v>24</v>
      </c>
      <c r="H48" s="29" t="s">
        <v>22</v>
      </c>
      <c r="I48" s="29" t="s">
        <v>23</v>
      </c>
      <c r="J48" s="29" t="s">
        <v>24</v>
      </c>
      <c r="K48" s="29" t="s">
        <v>22</v>
      </c>
      <c r="L48" s="29" t="s">
        <v>23</v>
      </c>
      <c r="M48" s="29" t="s">
        <v>24</v>
      </c>
    </row>
    <row r="49" spans="1:13" ht="15.75">
      <c r="A49" s="29">
        <v>1</v>
      </c>
      <c r="B49" s="29">
        <v>2</v>
      </c>
      <c r="C49" s="29">
        <v>3</v>
      </c>
      <c r="D49" s="29">
        <v>4</v>
      </c>
      <c r="E49" s="29">
        <v>5</v>
      </c>
      <c r="F49" s="29">
        <v>6</v>
      </c>
      <c r="G49" s="29">
        <v>7</v>
      </c>
      <c r="H49" s="29">
        <v>8</v>
      </c>
      <c r="I49" s="29">
        <v>9</v>
      </c>
      <c r="J49" s="29">
        <v>10</v>
      </c>
      <c r="K49" s="29">
        <v>11</v>
      </c>
      <c r="L49" s="29">
        <v>12</v>
      </c>
      <c r="M49" s="29">
        <v>13</v>
      </c>
    </row>
    <row r="50" spans="1:13" ht="15.75">
      <c r="A50" s="29">
        <v>1</v>
      </c>
      <c r="B50" s="6" t="s">
        <v>10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ht="132" customHeight="1">
      <c r="A51" s="29"/>
      <c r="B51" s="6" t="s">
        <v>54</v>
      </c>
      <c r="C51" s="29" t="s">
        <v>55</v>
      </c>
      <c r="D51" s="29" t="s">
        <v>46</v>
      </c>
      <c r="E51" s="29">
        <v>2</v>
      </c>
      <c r="F51" s="29">
        <v>0</v>
      </c>
      <c r="G51" s="29">
        <f>E51+F51</f>
        <v>2</v>
      </c>
      <c r="H51" s="29">
        <v>2</v>
      </c>
      <c r="I51" s="29">
        <v>0</v>
      </c>
      <c r="J51" s="29">
        <f>H51+I51</f>
        <v>2</v>
      </c>
      <c r="K51" s="19">
        <f>H51-E51</f>
        <v>0</v>
      </c>
      <c r="L51" s="19">
        <f>I51-F51</f>
        <v>0</v>
      </c>
      <c r="M51" s="19">
        <f>K51+L51</f>
        <v>0</v>
      </c>
    </row>
    <row r="52" spans="1:13" ht="31.5" customHeight="1">
      <c r="A52" s="35" t="s">
        <v>77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</row>
    <row r="53" spans="1:13" ht="15.75">
      <c r="A53" s="29">
        <v>2</v>
      </c>
      <c r="B53" s="6" t="s">
        <v>11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ht="54" customHeight="1">
      <c r="A54" s="29"/>
      <c r="B54" s="6" t="s">
        <v>56</v>
      </c>
      <c r="C54" s="29" t="s">
        <v>55</v>
      </c>
      <c r="D54" s="29" t="s">
        <v>46</v>
      </c>
      <c r="E54" s="29">
        <v>2</v>
      </c>
      <c r="F54" s="29">
        <v>0</v>
      </c>
      <c r="G54" s="29">
        <f>E54+F54</f>
        <v>2</v>
      </c>
      <c r="H54" s="29">
        <v>2</v>
      </c>
      <c r="I54" s="29">
        <v>0</v>
      </c>
      <c r="J54" s="29">
        <f>H54+I54</f>
        <v>2</v>
      </c>
      <c r="K54" s="19">
        <f>H54-E54</f>
        <v>0</v>
      </c>
      <c r="L54" s="19">
        <f>I54-F54</f>
        <v>0</v>
      </c>
      <c r="M54" s="19">
        <f>K54+L54</f>
        <v>0</v>
      </c>
    </row>
    <row r="55" spans="1:13" ht="120" customHeight="1">
      <c r="A55" s="29"/>
      <c r="B55" s="6" t="s">
        <v>57</v>
      </c>
      <c r="C55" s="29" t="s">
        <v>55</v>
      </c>
      <c r="D55" s="29" t="s">
        <v>46</v>
      </c>
      <c r="E55" s="29">
        <v>2</v>
      </c>
      <c r="F55" s="29">
        <v>0</v>
      </c>
      <c r="G55" s="29">
        <f>E55+F55</f>
        <v>2</v>
      </c>
      <c r="H55" s="29">
        <v>2</v>
      </c>
      <c r="I55" s="29">
        <v>0</v>
      </c>
      <c r="J55" s="29">
        <f>H55+I55</f>
        <v>2</v>
      </c>
      <c r="K55" s="19">
        <f>H55-E55</f>
        <v>0</v>
      </c>
      <c r="L55" s="19">
        <f>I55-F55</f>
        <v>0</v>
      </c>
      <c r="M55" s="19">
        <f>K55+L55</f>
        <v>0</v>
      </c>
    </row>
    <row r="56" spans="1:13" ht="33.75" customHeight="1">
      <c r="A56" s="35" t="s">
        <v>77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3" ht="15.75">
      <c r="A57" s="29">
        <v>3</v>
      </c>
      <c r="B57" s="6" t="s">
        <v>12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ht="101.25" customHeight="1">
      <c r="A58" s="29"/>
      <c r="B58" s="6" t="s">
        <v>58</v>
      </c>
      <c r="C58" s="29" t="s">
        <v>43</v>
      </c>
      <c r="D58" s="29" t="s">
        <v>62</v>
      </c>
      <c r="E58" s="29">
        <f>1921/2</f>
        <v>960.5</v>
      </c>
      <c r="F58" s="29">
        <v>0</v>
      </c>
      <c r="G58" s="29">
        <f>E58+F58</f>
        <v>960.5</v>
      </c>
      <c r="H58" s="29">
        <f>1921/2</f>
        <v>960.5</v>
      </c>
      <c r="I58" s="29">
        <v>0</v>
      </c>
      <c r="J58" s="29">
        <f>H58+I58</f>
        <v>960.5</v>
      </c>
      <c r="K58" s="12">
        <f>H58-E58</f>
        <v>0</v>
      </c>
      <c r="L58" s="12">
        <f>I58-F58</f>
        <v>0</v>
      </c>
      <c r="M58" s="12">
        <f>K58+L58</f>
        <v>0</v>
      </c>
    </row>
    <row r="59" spans="1:13" ht="149.25" customHeight="1">
      <c r="A59" s="29"/>
      <c r="B59" s="6" t="s">
        <v>59</v>
      </c>
      <c r="C59" s="29" t="s">
        <v>60</v>
      </c>
      <c r="D59" s="29" t="s">
        <v>63</v>
      </c>
      <c r="E59" s="12">
        <f>1876.23/2</f>
        <v>938.11500000000001</v>
      </c>
      <c r="F59" s="12">
        <v>0</v>
      </c>
      <c r="G59" s="12">
        <f>E59+F59</f>
        <v>938.11500000000001</v>
      </c>
      <c r="H59" s="12">
        <f>1876.23/2</f>
        <v>938.11500000000001</v>
      </c>
      <c r="I59" s="12">
        <v>0</v>
      </c>
      <c r="J59" s="12">
        <f>H59+I59</f>
        <v>938.11500000000001</v>
      </c>
      <c r="K59" s="12">
        <f>H59-E59</f>
        <v>0</v>
      </c>
      <c r="L59" s="12">
        <f>I59-F59</f>
        <v>0</v>
      </c>
      <c r="M59" s="12">
        <f>K59+L59</f>
        <v>0</v>
      </c>
    </row>
    <row r="60" spans="1:13" ht="36" customHeight="1">
      <c r="A60" s="35" t="s">
        <v>77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3" ht="15.75">
      <c r="A61" s="29">
        <v>4</v>
      </c>
      <c r="B61" s="6" t="s">
        <v>13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ht="167.25" customHeight="1">
      <c r="A62" s="29"/>
      <c r="B62" s="6" t="s">
        <v>61</v>
      </c>
      <c r="C62" s="29" t="s">
        <v>44</v>
      </c>
      <c r="D62" s="13" t="s">
        <v>64</v>
      </c>
      <c r="E62" s="29">
        <f>2/2*100</f>
        <v>100</v>
      </c>
      <c r="F62" s="29">
        <v>0</v>
      </c>
      <c r="G62" s="29">
        <f>E62+F62</f>
        <v>100</v>
      </c>
      <c r="H62" s="29">
        <f>2/2*100</f>
        <v>100</v>
      </c>
      <c r="I62" s="29">
        <v>0</v>
      </c>
      <c r="J62" s="29">
        <f>H62+I62</f>
        <v>100</v>
      </c>
      <c r="K62" s="29">
        <v>0</v>
      </c>
      <c r="L62" s="29">
        <v>0</v>
      </c>
      <c r="M62" s="29">
        <v>0</v>
      </c>
    </row>
    <row r="63" spans="1:13" ht="31.5" customHeight="1">
      <c r="A63" s="35" t="s">
        <v>76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</row>
    <row r="64" spans="1:13" ht="71.25" customHeight="1">
      <c r="A64" s="40" t="s">
        <v>66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</row>
    <row r="65" spans="1:13" s="8" customFormat="1" ht="19.5" customHeight="1">
      <c r="A65" s="9" t="s">
        <v>37</v>
      </c>
      <c r="B65" s="9"/>
      <c r="C65" s="9"/>
      <c r="D65" s="9"/>
    </row>
    <row r="66" spans="1:13" s="8" customFormat="1" ht="74.25" customHeight="1">
      <c r="A66" s="34" t="s">
        <v>72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</row>
    <row r="67" spans="1:13" s="8" customFormat="1" ht="19.5" customHeight="1">
      <c r="A67" s="10" t="s">
        <v>38</v>
      </c>
      <c r="B67" s="10"/>
      <c r="C67" s="10"/>
      <c r="D67" s="10"/>
    </row>
    <row r="68" spans="1:13" ht="15.75" customHeight="1">
      <c r="A68" s="36" t="s">
        <v>67</v>
      </c>
      <c r="B68" s="36"/>
      <c r="C68" s="36"/>
      <c r="D68" s="36"/>
      <c r="E68" s="36"/>
      <c r="F68" s="36"/>
      <c r="G68" s="36"/>
      <c r="H68" s="31"/>
      <c r="I68" s="32"/>
      <c r="J68" s="38" t="s">
        <v>45</v>
      </c>
      <c r="K68" s="38"/>
      <c r="L68" s="38"/>
      <c r="M68" s="38"/>
    </row>
    <row r="69" spans="1:13" ht="15.75">
      <c r="A69" s="30"/>
      <c r="B69" s="28"/>
      <c r="C69" s="28"/>
      <c r="D69" s="30"/>
      <c r="E69" s="32"/>
      <c r="F69" s="32"/>
      <c r="G69" s="32"/>
      <c r="H69" s="7" t="s">
        <v>14</v>
      </c>
      <c r="I69" s="32"/>
      <c r="J69" s="33" t="s">
        <v>15</v>
      </c>
      <c r="K69" s="33"/>
      <c r="L69" s="33"/>
      <c r="M69" s="33"/>
    </row>
    <row r="70" spans="1:13" ht="15" customHeight="1">
      <c r="A70" s="1"/>
      <c r="D70" s="27"/>
    </row>
    <row r="71" spans="1:13" ht="15.75">
      <c r="A71" s="36" t="s">
        <v>74</v>
      </c>
      <c r="B71" s="36"/>
      <c r="C71" s="36"/>
      <c r="D71" s="36"/>
      <c r="E71" s="36"/>
      <c r="F71" s="36"/>
      <c r="G71" s="36"/>
      <c r="H71" s="15"/>
      <c r="J71" s="38" t="s">
        <v>75</v>
      </c>
      <c r="K71" s="38"/>
      <c r="L71" s="38"/>
      <c r="M71" s="38"/>
    </row>
    <row r="72" spans="1:13" ht="15.75" customHeight="1">
      <c r="A72" s="27"/>
      <c r="B72" s="27"/>
      <c r="C72" s="27"/>
      <c r="D72" s="27"/>
      <c r="E72" s="27"/>
      <c r="F72" s="27"/>
      <c r="G72" s="27"/>
      <c r="H72" s="7" t="s">
        <v>14</v>
      </c>
      <c r="J72" s="33" t="s">
        <v>15</v>
      </c>
      <c r="K72" s="33"/>
      <c r="L72" s="33"/>
      <c r="M72" s="33"/>
    </row>
  </sheetData>
  <mergeCells count="52">
    <mergeCell ref="A19:A20"/>
    <mergeCell ref="B19:J19"/>
    <mergeCell ref="I20:K20"/>
    <mergeCell ref="B14:M14"/>
    <mergeCell ref="A46:A48"/>
    <mergeCell ref="C35:E35"/>
    <mergeCell ref="B43:M43"/>
    <mergeCell ref="F35:H35"/>
    <mergeCell ref="I21:K21"/>
    <mergeCell ref="K46:M47"/>
    <mergeCell ref="I35:K35"/>
    <mergeCell ref="F21:H21"/>
    <mergeCell ref="B46:B48"/>
    <mergeCell ref="B35:B36"/>
    <mergeCell ref="D46:D48"/>
    <mergeCell ref="I32:K32"/>
    <mergeCell ref="A9:A10"/>
    <mergeCell ref="A4:M4"/>
    <mergeCell ref="E8:M8"/>
    <mergeCell ref="E9:M9"/>
    <mergeCell ref="E10:M10"/>
    <mergeCell ref="K1:M2"/>
    <mergeCell ref="A3:M3"/>
    <mergeCell ref="A28:K28"/>
    <mergeCell ref="A31:A32"/>
    <mergeCell ref="C21:E21"/>
    <mergeCell ref="B31:M31"/>
    <mergeCell ref="A21:A22"/>
    <mergeCell ref="B21:B22"/>
    <mergeCell ref="B11:J11"/>
    <mergeCell ref="C12:K12"/>
    <mergeCell ref="C13:K13"/>
    <mergeCell ref="B15:G15"/>
    <mergeCell ref="C16:K16"/>
    <mergeCell ref="C17:K17"/>
    <mergeCell ref="A5:A6"/>
    <mergeCell ref="A7:A8"/>
    <mergeCell ref="J72:M72"/>
    <mergeCell ref="A71:G71"/>
    <mergeCell ref="J69:M69"/>
    <mergeCell ref="A68:G68"/>
    <mergeCell ref="A63:M63"/>
    <mergeCell ref="A64:M64"/>
    <mergeCell ref="J68:M68"/>
    <mergeCell ref="A66:M66"/>
    <mergeCell ref="A56:M56"/>
    <mergeCell ref="A60:M60"/>
    <mergeCell ref="J71:M71"/>
    <mergeCell ref="E46:G47"/>
    <mergeCell ref="A52:M52"/>
    <mergeCell ref="C46:C48"/>
    <mergeCell ref="H46:J47"/>
  </mergeCells>
  <pageMargins left="0.19685039370078741" right="0.19685039370078741" top="0.51181102362204722" bottom="0.31496062992125984" header="0.31496062992125984" footer="0.31496062992125984"/>
  <pageSetup paperSize="9" scale="65" fitToWidth="3" fitToHeight="3" orientation="landscape" verticalDpi="0" r:id="rId1"/>
  <rowBreaks count="1" manualBreakCount="1"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2020-02-04T09:49:38Z</cp:lastPrinted>
  <dcterms:created xsi:type="dcterms:W3CDTF">2018-12-28T08:43:53Z</dcterms:created>
  <dcterms:modified xsi:type="dcterms:W3CDTF">2020-02-05T08:12:13Z</dcterms:modified>
</cp:coreProperties>
</file>