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840" windowHeight="11985"/>
  </bookViews>
  <sheets>
    <sheet name="звіт до 01.01.2020" sheetId="2" r:id="rId1"/>
  </sheets>
  <calcPr calcId="125725"/>
</workbook>
</file>

<file path=xl/calcChain.xml><?xml version="1.0" encoding="utf-8"?>
<calcChain xmlns="http://schemas.openxmlformats.org/spreadsheetml/2006/main">
  <c r="H64" i="2"/>
  <c r="J64"/>
  <c r="E64"/>
  <c r="G64"/>
  <c r="H61"/>
  <c r="J61"/>
  <c r="E61"/>
  <c r="G61"/>
  <c r="J60"/>
  <c r="H60"/>
  <c r="E60"/>
  <c r="G60"/>
  <c r="G45"/>
  <c r="F45"/>
  <c r="D45"/>
  <c r="C45"/>
  <c r="J43"/>
  <c r="J45"/>
  <c r="I43"/>
  <c r="H43"/>
  <c r="H45"/>
  <c r="E43"/>
  <c r="E45"/>
  <c r="G32"/>
  <c r="F32"/>
  <c r="D32"/>
  <c r="C32"/>
  <c r="J29"/>
  <c r="J32"/>
  <c r="I29"/>
  <c r="K29"/>
  <c r="K32"/>
  <c r="H29"/>
  <c r="H32"/>
  <c r="E29"/>
  <c r="E32"/>
  <c r="I45"/>
  <c r="I32"/>
  <c r="K43"/>
  <c r="K45"/>
</calcChain>
</file>

<file path=xl/sharedStrings.xml><?xml version="1.0" encoding="utf-8"?>
<sst xmlns="http://schemas.openxmlformats.org/spreadsheetml/2006/main" count="120" uniqueCount="83">
  <si>
    <t>1.</t>
  </si>
  <si>
    <t>2.</t>
  </si>
  <si>
    <t>3.</t>
  </si>
  <si>
    <t>(КФКВК)</t>
  </si>
  <si>
    <t>4.</t>
  </si>
  <si>
    <t>5.</t>
  </si>
  <si>
    <t>6.</t>
  </si>
  <si>
    <t>7.</t>
  </si>
  <si>
    <t>N з/п</t>
  </si>
  <si>
    <t>Завдання</t>
  </si>
  <si>
    <t>8.</t>
  </si>
  <si>
    <t>Усього</t>
  </si>
  <si>
    <t>9.</t>
  </si>
  <si>
    <t>Найменування місцевої / регіональної програми</t>
  </si>
  <si>
    <t>Одиниця виміру</t>
  </si>
  <si>
    <t>Джерело інформації</t>
  </si>
  <si>
    <t>продукту</t>
  </si>
  <si>
    <t>ефективності</t>
  </si>
  <si>
    <t>якості</t>
  </si>
  <si>
    <t>(підпис)</t>
  </si>
  <si>
    <t>(ініціали та прізвище)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</si>
  <si>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</si>
  <si>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</si>
  <si>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</si>
  <si>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</si>
  <si>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</si>
  <si>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Відхилення</t>
  </si>
  <si>
    <t>загальний фонд</t>
  </si>
  <si>
    <t>спеціальний фонд</t>
  </si>
  <si>
    <t>усього</t>
  </si>
  <si>
    <t>Результативні показники бюджетної програми та аналіз їх виконання:</t>
  </si>
  <si>
    <t>Показники</t>
  </si>
  <si>
    <t>N
з/п</t>
  </si>
  <si>
    <t>N
 з/п</t>
  </si>
  <si>
    <t>(код)</t>
  </si>
  <si>
    <t>Цілі державної політики, на досягнення яких спрямована реалізація бюджетної програми</t>
  </si>
  <si>
    <t>Ціль державної політики</t>
  </si>
  <si>
    <t>Завдання бюджетної програми</t>
  </si>
  <si>
    <t>гривень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</si>
  <si>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</si>
  <si>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</si>
  <si>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</si>
  <si>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* Зазначаються всі напрями використання бюджетних коштів, затверджені у паспорті бюджетної програми.</t>
  </si>
  <si>
    <t>Виконавчий комітет Металургійної районної у місті ради</t>
  </si>
  <si>
    <t>0200000</t>
  </si>
  <si>
    <t>0210000</t>
  </si>
  <si>
    <t>од.</t>
  </si>
  <si>
    <t>рішення районної у місті ради від 23.12.2016р №108 "Про затвердження програми реалізації державної політики з питань поліпшення становища дітей, молоді, жінок та сімей у Металургійному районі на 2017-2019 роки" (зі змінами)</t>
  </si>
  <si>
    <t>осіб</t>
  </si>
  <si>
    <t>грн.</t>
  </si>
  <si>
    <t>%</t>
  </si>
  <si>
    <t>Г.А. Шаповалов</t>
  </si>
  <si>
    <t>Заходи державної політики із забезпечення рівних прав та можливостей жінок та чоловіків</t>
  </si>
  <si>
    <t>0213122</t>
  </si>
  <si>
    <t>Проведення регіональних заходів спрямованих на забезпечення гендерної рівності в суспільстві</t>
  </si>
  <si>
    <t>Забезпечення проведення регіональних заходів спрямованих на забезпечення гендерної рівності в суспільстві</t>
  </si>
  <si>
    <t>кількість регіональних заходів державної політики із забезпечення рівних прав та можливостей жінок та чоловіків</t>
  </si>
  <si>
    <t>кількість  учасників регіональних заходів державної політики із забезпечення рівних прав та можливостей жінок та чоловіків</t>
  </si>
  <si>
    <t>середні витрати на проведення одного регіонального заходу державної політики із забезпечення рівних прав та можливостей жінок та чоловіків</t>
  </si>
  <si>
    <t>середні витрати на забезпечення участі одного учасника в регіональних заходах державної політики із забезпечення рівних прав та можливостей жінок та чоловіків</t>
  </si>
  <si>
    <t>динаміка кількості людей, охоплених регіональними заходами державної політики із забезпечення рівних прав та можливостей жінок та чоловіків (порівняно з минулим роком)</t>
  </si>
  <si>
    <t>розрахунок (12500,00/2)</t>
  </si>
  <si>
    <t>розрахунок (12500,00/80)</t>
  </si>
  <si>
    <t>розрахунок (80/160*100-100)</t>
  </si>
  <si>
    <t xml:space="preserve"> Забезпечення гендерної рівності в суспільстві</t>
  </si>
  <si>
    <t>інформація віддцлу у справах сім"ї та молоді</t>
  </si>
  <si>
    <t>Мета бюджетної програми   Реалізація заходів державної політики із забезпечення рівних прав та можливостей жінок та чоловіків</t>
  </si>
  <si>
    <t>Голова районної у місті ради</t>
  </si>
  <si>
    <r>
      <t>про виконання паспорта бюджетної програми місцевого бюджету за _</t>
    </r>
    <r>
      <rPr>
        <b/>
        <u/>
        <sz val="12"/>
        <color indexed="8"/>
        <rFont val="Times New Roman"/>
        <family val="1"/>
        <charset val="204"/>
      </rPr>
      <t>2019</t>
    </r>
    <r>
      <rPr>
        <b/>
        <sz val="12"/>
        <color indexed="8"/>
        <rFont val="Times New Roman"/>
        <family val="1"/>
        <charset val="204"/>
      </rPr>
      <t>___ рік</t>
    </r>
  </si>
  <si>
    <t>Програма реалізації державної політики з питань поліпшення становища дітей, молоді, жінок та сімей у Металургійному районі на 2017-2019 роки (зі змінами)</t>
  </si>
  <si>
    <t>ЗАТВЕРДЖЕНО
Наказ Міністерства фінансів України
26 серпня 2014 року N 836
(у редакції наказу Міністерства фінансів України
від 29 грудня 2018 року N 1209)</t>
  </si>
  <si>
    <t>Видатки (надані кредити з бюджету) та напрями використання бюджетних коштів за бюджетною програмою:</t>
  </si>
  <si>
    <t>Напрями використання  бюджетних коштів*</t>
  </si>
  <si>
    <t>Видатки (надані кредити з бюджету) на реалізацію місцевих/регіональних програм, які виконуються в межах бюджетної програми:</t>
  </si>
  <si>
    <t xml:space="preserve">Для реалізація заходів державної політики із забезпечення рівних прав та можливостей жінок та чоловіків протягом 2019 року проведено  регіональні заходи спрямовані на забезпечення гендерної рівності в суспільстві  у Металургійному районі . На реалізацію програми  заплановано  кошти в сумі 12500,00 грн. Протягом 2019 року проведено два заходи та освоєно кошти в сумі 12500,00 грн. План на 2019 рік виконано в повному обсязі..  </t>
  </si>
  <si>
    <t xml:space="preserve">Заступник завідувача відділу бухгалтерського обліку, бухгалтер </t>
  </si>
  <si>
    <t>Л.А. Осташко</t>
  </si>
  <si>
    <t>(КТПКВК)</t>
  </si>
  <si>
    <t>Пояснення щодо причин відхилення між касовими видатками (наданими кредитами) та затвердженими у паспорті бюджетної програми                                                                       Відхилення немає</t>
  </si>
  <si>
    <t>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                              Розбіжностей не виявлено</t>
  </si>
  <si>
    <t>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                          Розбіжностей не виявлено</t>
  </si>
  <si>
    <t xml:space="preserve">Аналіз стану виконання результативних показників                                                                                                                                                                                                                                                                             Для забезпеченя проведення регіональних заходів спрямованих на забезпечення гендерної рівності в суспільстві  у Металургійному районі  у 2019 році  заплановано  кошти в сумі 12500,00 грн. Протягом 2019 року проведено два заходи та освоєно кошти в сумі 12500,00 грн. План на 2019 рік виконано в повному обсязі..  </t>
  </si>
  <si>
    <t>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                                Розбіжностей не виявлено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</si>
</sst>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0" fillId="0" borderId="1" xfId="0" applyBorder="1"/>
    <xf numFmtId="0" fontId="3" fillId="0" borderId="0" xfId="0" applyFont="1" applyAlignment="1">
      <alignment horizontal="center"/>
    </xf>
    <xf numFmtId="0" fontId="7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top"/>
    </xf>
    <xf numFmtId="49" fontId="3" fillId="0" borderId="1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/>
    <xf numFmtId="0" fontId="10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/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5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6"/>
  <sheetViews>
    <sheetView tabSelected="1" view="pageBreakPreview" zoomScale="60" zoomScaleNormal="100" workbookViewId="0">
      <selection activeCell="F22" sqref="F22"/>
    </sheetView>
  </sheetViews>
  <sheetFormatPr defaultColWidth="13.7109375" defaultRowHeight="15"/>
  <cols>
    <col min="1" max="1" width="5.85546875" customWidth="1"/>
  </cols>
  <sheetData>
    <row r="1" spans="1:13">
      <c r="K1" s="45" t="s">
        <v>70</v>
      </c>
      <c r="L1" s="46"/>
      <c r="M1" s="46"/>
    </row>
    <row r="2" spans="1:13" ht="46.5" customHeight="1">
      <c r="K2" s="46"/>
      <c r="L2" s="46"/>
      <c r="M2" s="46"/>
    </row>
    <row r="3" spans="1:13" ht="15.75">
      <c r="A3" s="37" t="s">
        <v>24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15.75">
      <c r="A4" s="37" t="s">
        <v>68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3" ht="15.75">
      <c r="A5" s="32" t="s">
        <v>0</v>
      </c>
      <c r="B5" s="17" t="s">
        <v>44</v>
      </c>
      <c r="C5" s="20"/>
      <c r="E5" s="30" t="s">
        <v>43</v>
      </c>
      <c r="F5" s="30"/>
      <c r="G5" s="30"/>
      <c r="H5" s="30"/>
      <c r="I5" s="30"/>
      <c r="J5" s="30"/>
      <c r="K5" s="30"/>
      <c r="L5" s="30"/>
      <c r="M5" s="30"/>
    </row>
    <row r="6" spans="1:13" ht="15" customHeight="1">
      <c r="A6" s="32"/>
      <c r="B6" s="19" t="s">
        <v>34</v>
      </c>
      <c r="C6" s="20"/>
      <c r="E6" s="35" t="s">
        <v>22</v>
      </c>
      <c r="F6" s="35"/>
      <c r="G6" s="35"/>
      <c r="H6" s="35"/>
      <c r="I6" s="35"/>
      <c r="J6" s="35"/>
      <c r="K6" s="35"/>
      <c r="L6" s="35"/>
      <c r="M6" s="35"/>
    </row>
    <row r="7" spans="1:13" ht="15.75">
      <c r="A7" s="32" t="s">
        <v>1</v>
      </c>
      <c r="B7" s="17" t="s">
        <v>45</v>
      </c>
      <c r="C7" s="20"/>
      <c r="E7" s="30" t="s">
        <v>43</v>
      </c>
      <c r="F7" s="30"/>
      <c r="G7" s="30"/>
      <c r="H7" s="30"/>
      <c r="I7" s="30"/>
      <c r="J7" s="30"/>
      <c r="K7" s="30"/>
      <c r="L7" s="30"/>
      <c r="M7" s="30"/>
    </row>
    <row r="8" spans="1:13" ht="15" customHeight="1">
      <c r="A8" s="32"/>
      <c r="B8" s="7" t="s">
        <v>34</v>
      </c>
      <c r="C8" s="1"/>
      <c r="E8" s="47" t="s">
        <v>21</v>
      </c>
      <c r="F8" s="47"/>
      <c r="G8" s="47"/>
      <c r="H8" s="47"/>
      <c r="I8" s="47"/>
      <c r="J8" s="47"/>
      <c r="K8" s="47"/>
      <c r="L8" s="47"/>
      <c r="M8" s="47"/>
    </row>
    <row r="9" spans="1:13" ht="15.75">
      <c r="A9" s="32" t="s">
        <v>2</v>
      </c>
      <c r="B9" s="17" t="s">
        <v>53</v>
      </c>
      <c r="C9" s="6">
        <v>1040</v>
      </c>
      <c r="E9" s="42" t="s">
        <v>52</v>
      </c>
      <c r="F9" s="42"/>
      <c r="G9" s="42"/>
      <c r="H9" s="42"/>
      <c r="I9" s="42"/>
      <c r="J9" s="42"/>
      <c r="K9" s="42"/>
      <c r="L9" s="42"/>
      <c r="M9" s="42"/>
    </row>
    <row r="10" spans="1:13" ht="15" customHeight="1">
      <c r="A10" s="32"/>
      <c r="B10" s="8" t="s">
        <v>77</v>
      </c>
      <c r="C10" s="8" t="s">
        <v>3</v>
      </c>
      <c r="E10" s="36" t="s">
        <v>23</v>
      </c>
      <c r="F10" s="36"/>
      <c r="G10" s="36"/>
      <c r="H10" s="36"/>
      <c r="I10" s="36"/>
      <c r="J10" s="36"/>
      <c r="K10" s="36"/>
      <c r="L10" s="36"/>
      <c r="M10" s="36"/>
    </row>
    <row r="11" spans="1:13" ht="15" customHeight="1">
      <c r="A11" s="24"/>
      <c r="B11" s="8"/>
      <c r="C11" s="8"/>
      <c r="E11" s="25"/>
      <c r="F11" s="25"/>
      <c r="G11" s="25"/>
      <c r="H11" s="25"/>
      <c r="I11" s="25"/>
      <c r="J11" s="25"/>
      <c r="K11" s="25"/>
      <c r="L11" s="25"/>
      <c r="M11" s="25"/>
    </row>
    <row r="12" spans="1:13" ht="15" customHeight="1">
      <c r="A12" s="24" t="s">
        <v>4</v>
      </c>
      <c r="B12" s="34" t="s">
        <v>35</v>
      </c>
      <c r="C12" s="34"/>
      <c r="D12" s="34"/>
      <c r="E12" s="34"/>
      <c r="F12" s="34"/>
      <c r="G12" s="34"/>
      <c r="H12" s="25"/>
      <c r="I12" s="25"/>
      <c r="J12" s="25"/>
      <c r="K12" s="25"/>
      <c r="L12" s="25"/>
      <c r="M12" s="25"/>
    </row>
    <row r="13" spans="1:13" ht="15" customHeight="1">
      <c r="A13" s="4"/>
      <c r="B13" s="5"/>
      <c r="C13" s="5"/>
      <c r="D13" s="5"/>
      <c r="E13" s="5"/>
      <c r="F13" s="5"/>
      <c r="G13" s="5"/>
      <c r="H13" s="25"/>
      <c r="I13" s="25"/>
      <c r="J13" s="25"/>
      <c r="K13" s="25"/>
      <c r="L13" s="25"/>
      <c r="M13" s="25"/>
    </row>
    <row r="14" spans="1:13" ht="15" customHeight="1">
      <c r="A14" s="22" t="s">
        <v>8</v>
      </c>
      <c r="B14" s="39" t="s">
        <v>36</v>
      </c>
      <c r="C14" s="40"/>
      <c r="D14" s="40"/>
      <c r="E14" s="40"/>
      <c r="F14" s="40"/>
      <c r="G14" s="40"/>
      <c r="H14" s="40"/>
      <c r="I14" s="40"/>
      <c r="J14" s="41"/>
      <c r="K14" s="25"/>
      <c r="L14" s="25"/>
      <c r="M14" s="25"/>
    </row>
    <row r="15" spans="1:13" ht="30.75" customHeight="1">
      <c r="A15" s="22">
        <v>1</v>
      </c>
      <c r="B15" s="39" t="s">
        <v>64</v>
      </c>
      <c r="C15" s="40"/>
      <c r="D15" s="40"/>
      <c r="E15" s="40"/>
      <c r="F15" s="40"/>
      <c r="G15" s="40"/>
      <c r="H15" s="40"/>
      <c r="I15" s="40"/>
      <c r="J15" s="41"/>
      <c r="K15" s="25"/>
      <c r="L15" s="25"/>
      <c r="M15" s="25"/>
    </row>
    <row r="16" spans="1:13" ht="15" customHeight="1">
      <c r="A16" s="24"/>
      <c r="B16" s="8"/>
      <c r="C16" s="8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22.5" customHeight="1">
      <c r="A17" s="13" t="s">
        <v>5</v>
      </c>
      <c r="B17" s="31" t="s">
        <v>66</v>
      </c>
      <c r="C17" s="31"/>
      <c r="D17" s="31"/>
      <c r="E17" s="31"/>
      <c r="F17" s="31"/>
      <c r="G17" s="31"/>
      <c r="H17" s="28"/>
      <c r="I17" s="28"/>
      <c r="J17" s="28"/>
      <c r="K17" s="28"/>
      <c r="L17" s="25"/>
      <c r="M17" s="25"/>
    </row>
    <row r="18" spans="1:13" ht="15" customHeight="1">
      <c r="A18" s="24" t="s">
        <v>6</v>
      </c>
      <c r="B18" s="34" t="s">
        <v>37</v>
      </c>
      <c r="C18" s="34"/>
      <c r="D18" s="34"/>
      <c r="E18" s="34"/>
      <c r="F18" s="34"/>
      <c r="G18" s="34"/>
      <c r="H18" s="25"/>
      <c r="I18" s="25"/>
      <c r="J18" s="25"/>
      <c r="K18" s="25"/>
      <c r="L18" s="25"/>
      <c r="M18" s="25"/>
    </row>
    <row r="19" spans="1:13" ht="15" customHeight="1">
      <c r="A19" s="24"/>
      <c r="B19" s="23"/>
      <c r="C19" s="23"/>
      <c r="D19" s="23"/>
      <c r="E19" s="23"/>
      <c r="F19" s="23"/>
      <c r="G19" s="23"/>
      <c r="H19" s="25"/>
      <c r="I19" s="25"/>
      <c r="J19" s="25"/>
      <c r="K19" s="25"/>
      <c r="L19" s="25"/>
      <c r="M19" s="25"/>
    </row>
    <row r="20" spans="1:13" ht="15" customHeight="1">
      <c r="A20" s="22" t="s">
        <v>8</v>
      </c>
      <c r="B20" s="39" t="s">
        <v>9</v>
      </c>
      <c r="C20" s="40"/>
      <c r="D20" s="40"/>
      <c r="E20" s="40"/>
      <c r="F20" s="40"/>
      <c r="G20" s="40"/>
      <c r="H20" s="40"/>
      <c r="I20" s="40"/>
      <c r="J20" s="41"/>
      <c r="K20" s="25"/>
      <c r="L20" s="25"/>
      <c r="M20" s="25"/>
    </row>
    <row r="21" spans="1:13" ht="29.25" customHeight="1">
      <c r="A21" s="22">
        <v>1</v>
      </c>
      <c r="B21" s="39" t="s">
        <v>54</v>
      </c>
      <c r="C21" s="40"/>
      <c r="D21" s="40"/>
      <c r="E21" s="40"/>
      <c r="F21" s="40"/>
      <c r="G21" s="40"/>
      <c r="H21" s="40"/>
      <c r="I21" s="40"/>
      <c r="J21" s="41"/>
      <c r="K21" s="25"/>
      <c r="L21" s="25"/>
      <c r="M21" s="25"/>
    </row>
    <row r="22" spans="1:13" ht="15" customHeight="1">
      <c r="A22" s="24"/>
      <c r="B22" s="8"/>
      <c r="C22" s="8"/>
      <c r="E22" s="25"/>
      <c r="F22" s="25"/>
      <c r="G22" s="25"/>
      <c r="H22" s="25"/>
      <c r="I22" s="25"/>
      <c r="J22" s="25"/>
      <c r="K22" s="25"/>
      <c r="L22" s="25"/>
      <c r="M22" s="25"/>
    </row>
    <row r="23" spans="1:13" ht="18.75" customHeight="1">
      <c r="A23" s="32" t="s">
        <v>7</v>
      </c>
      <c r="B23" s="34" t="s">
        <v>71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</row>
    <row r="24" spans="1:13" ht="7.5" hidden="1" customHeight="1">
      <c r="A24" s="32"/>
      <c r="B24" s="1"/>
    </row>
    <row r="25" spans="1:13" ht="15.75">
      <c r="A25" s="4"/>
      <c r="K25" s="31" t="s">
        <v>38</v>
      </c>
    </row>
    <row r="26" spans="1:13" ht="79.5" customHeight="1">
      <c r="A26" s="33" t="s">
        <v>32</v>
      </c>
      <c r="B26" s="33" t="s">
        <v>72</v>
      </c>
      <c r="C26" s="33" t="s">
        <v>25</v>
      </c>
      <c r="D26" s="33"/>
      <c r="E26" s="33"/>
      <c r="F26" s="33" t="s">
        <v>39</v>
      </c>
      <c r="G26" s="33"/>
      <c r="H26" s="33"/>
      <c r="I26" s="33" t="s">
        <v>26</v>
      </c>
      <c r="J26" s="33"/>
      <c r="K26" s="33"/>
    </row>
    <row r="27" spans="1:13" ht="31.5">
      <c r="A27" s="33"/>
      <c r="B27" s="33"/>
      <c r="C27" s="9" t="s">
        <v>27</v>
      </c>
      <c r="D27" s="9" t="s">
        <v>28</v>
      </c>
      <c r="E27" s="9" t="s">
        <v>29</v>
      </c>
      <c r="F27" s="9" t="s">
        <v>27</v>
      </c>
      <c r="G27" s="9" t="s">
        <v>28</v>
      </c>
      <c r="H27" s="9" t="s">
        <v>29</v>
      </c>
      <c r="I27" s="9" t="s">
        <v>27</v>
      </c>
      <c r="J27" s="9" t="s">
        <v>28</v>
      </c>
      <c r="K27" s="9" t="s">
        <v>29</v>
      </c>
    </row>
    <row r="28" spans="1:13" ht="15.75">
      <c r="A28" s="9">
        <v>1</v>
      </c>
      <c r="B28" s="9">
        <v>2</v>
      </c>
      <c r="C28" s="9">
        <v>3</v>
      </c>
      <c r="D28" s="9">
        <v>4</v>
      </c>
      <c r="E28" s="9">
        <v>5</v>
      </c>
      <c r="F28" s="9">
        <v>6</v>
      </c>
      <c r="G28" s="9">
        <v>7</v>
      </c>
      <c r="H28" s="9">
        <v>8</v>
      </c>
      <c r="I28" s="9">
        <v>9</v>
      </c>
      <c r="J28" s="9">
        <v>10</v>
      </c>
      <c r="K28" s="9">
        <v>11</v>
      </c>
    </row>
    <row r="29" spans="1:13" ht="173.25">
      <c r="A29" s="9">
        <v>1</v>
      </c>
      <c r="B29" s="10" t="s">
        <v>55</v>
      </c>
      <c r="C29" s="18">
        <v>12500</v>
      </c>
      <c r="D29" s="18">
        <v>0</v>
      </c>
      <c r="E29" s="18">
        <f>C29+D29</f>
        <v>12500</v>
      </c>
      <c r="F29" s="18">
        <v>12500</v>
      </c>
      <c r="G29" s="18">
        <v>0</v>
      </c>
      <c r="H29" s="18">
        <f>F29+G29</f>
        <v>12500</v>
      </c>
      <c r="I29" s="18">
        <f>F29-C29</f>
        <v>0</v>
      </c>
      <c r="J29" s="18">
        <f>G29-D29</f>
        <v>0</v>
      </c>
      <c r="K29" s="18">
        <f>I29+J29</f>
        <v>0</v>
      </c>
    </row>
    <row r="30" spans="1:13" ht="15.75">
      <c r="A30" s="9"/>
      <c r="B30" s="10"/>
      <c r="C30" s="9"/>
      <c r="D30" s="9"/>
      <c r="E30" s="9"/>
      <c r="F30" s="9"/>
      <c r="G30" s="9"/>
      <c r="H30" s="9"/>
      <c r="I30" s="9"/>
      <c r="J30" s="9"/>
      <c r="K30" s="9"/>
    </row>
    <row r="31" spans="1:13" ht="15.75">
      <c r="A31" s="9"/>
      <c r="B31" s="10"/>
      <c r="C31" s="9"/>
      <c r="D31" s="9"/>
      <c r="E31" s="9"/>
      <c r="F31" s="9"/>
      <c r="G31" s="9"/>
      <c r="H31" s="9"/>
      <c r="I31" s="9"/>
      <c r="J31" s="9"/>
      <c r="K31" s="9"/>
    </row>
    <row r="32" spans="1:13" ht="15.75">
      <c r="A32" s="9"/>
      <c r="B32" s="10" t="s">
        <v>11</v>
      </c>
      <c r="C32" s="18">
        <f t="shared" ref="C32:K32" si="0">SUM(C29:C31)</f>
        <v>12500</v>
      </c>
      <c r="D32" s="18">
        <f t="shared" si="0"/>
        <v>0</v>
      </c>
      <c r="E32" s="18">
        <f t="shared" si="0"/>
        <v>12500</v>
      </c>
      <c r="F32" s="18">
        <f t="shared" si="0"/>
        <v>12500</v>
      </c>
      <c r="G32" s="18">
        <f t="shared" si="0"/>
        <v>0</v>
      </c>
      <c r="H32" s="18">
        <f t="shared" si="0"/>
        <v>12500</v>
      </c>
      <c r="I32" s="18">
        <f t="shared" si="0"/>
        <v>0</v>
      </c>
      <c r="J32" s="18">
        <f t="shared" si="0"/>
        <v>0</v>
      </c>
      <c r="K32" s="18">
        <f t="shared" si="0"/>
        <v>0</v>
      </c>
    </row>
    <row r="33" spans="1:13" ht="30.75" customHeight="1">
      <c r="A33" s="33" t="s">
        <v>78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</row>
    <row r="34" spans="1:13" ht="15.75">
      <c r="A34" s="4"/>
    </row>
    <row r="35" spans="1:13" ht="15.75" hidden="1">
      <c r="A35" s="4"/>
    </row>
    <row r="36" spans="1:13" ht="15.75">
      <c r="A36" s="32" t="s">
        <v>10</v>
      </c>
      <c r="B36" s="34" t="s">
        <v>73</v>
      </c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</row>
    <row r="37" spans="1:13" ht="2.25" customHeight="1">
      <c r="A37" s="32"/>
      <c r="B37" s="1"/>
    </row>
    <row r="38" spans="1:13" ht="15.75">
      <c r="A38" s="4"/>
    </row>
    <row r="39" spans="1:13" ht="15.75">
      <c r="A39" s="4"/>
      <c r="K39" s="5" t="s">
        <v>38</v>
      </c>
    </row>
    <row r="40" spans="1:13" ht="30.75" customHeight="1">
      <c r="B40" s="33" t="s">
        <v>13</v>
      </c>
      <c r="C40" s="33" t="s">
        <v>25</v>
      </c>
      <c r="D40" s="33"/>
      <c r="E40" s="33"/>
      <c r="F40" s="33" t="s">
        <v>39</v>
      </c>
      <c r="G40" s="33"/>
      <c r="H40" s="33"/>
      <c r="I40" s="33" t="s">
        <v>26</v>
      </c>
      <c r="J40" s="33"/>
      <c r="K40" s="33"/>
    </row>
    <row r="41" spans="1:13" ht="48.75" customHeight="1">
      <c r="B41" s="33"/>
      <c r="C41" s="9" t="s">
        <v>27</v>
      </c>
      <c r="D41" s="9" t="s">
        <v>28</v>
      </c>
      <c r="E41" s="9" t="s">
        <v>29</v>
      </c>
      <c r="F41" s="9" t="s">
        <v>27</v>
      </c>
      <c r="G41" s="9" t="s">
        <v>28</v>
      </c>
      <c r="H41" s="9" t="s">
        <v>29</v>
      </c>
      <c r="I41" s="9" t="s">
        <v>27</v>
      </c>
      <c r="J41" s="9" t="s">
        <v>28</v>
      </c>
      <c r="K41" s="9" t="s">
        <v>29</v>
      </c>
    </row>
    <row r="42" spans="1:13" ht="15.75">
      <c r="B42" s="9">
        <v>1</v>
      </c>
      <c r="C42" s="9">
        <v>2</v>
      </c>
      <c r="D42" s="9">
        <v>3</v>
      </c>
      <c r="E42" s="9">
        <v>4</v>
      </c>
      <c r="F42" s="9">
        <v>5</v>
      </c>
      <c r="G42" s="9">
        <v>6</v>
      </c>
      <c r="H42" s="9">
        <v>7</v>
      </c>
      <c r="I42" s="9">
        <v>8</v>
      </c>
      <c r="J42" s="9">
        <v>9</v>
      </c>
      <c r="K42" s="9">
        <v>10</v>
      </c>
    </row>
    <row r="43" spans="1:13" ht="270.75" customHeight="1">
      <c r="B43" s="10" t="s">
        <v>69</v>
      </c>
      <c r="C43" s="18">
        <v>12500</v>
      </c>
      <c r="D43" s="18">
        <v>0</v>
      </c>
      <c r="E43" s="18">
        <f>C43+D43</f>
        <v>12500</v>
      </c>
      <c r="F43" s="18">
        <v>12500</v>
      </c>
      <c r="G43" s="18">
        <v>0</v>
      </c>
      <c r="H43" s="18">
        <f>F43+G43</f>
        <v>12500</v>
      </c>
      <c r="I43" s="18">
        <f>F43-C43</f>
        <v>0</v>
      </c>
      <c r="J43" s="18">
        <f>G43-D43</f>
        <v>0</v>
      </c>
      <c r="K43" s="18">
        <f>I43+J43</f>
        <v>0</v>
      </c>
    </row>
    <row r="44" spans="1:13" ht="15.75">
      <c r="B44" s="10"/>
      <c r="C44" s="9"/>
      <c r="D44" s="9"/>
      <c r="E44" s="9"/>
      <c r="F44" s="9"/>
      <c r="G44" s="9"/>
      <c r="H44" s="9"/>
      <c r="I44" s="9"/>
      <c r="J44" s="9"/>
      <c r="K44" s="9"/>
    </row>
    <row r="45" spans="1:13" ht="15.75">
      <c r="B45" s="10" t="s">
        <v>11</v>
      </c>
      <c r="C45" s="18">
        <f t="shared" ref="C45:K45" si="1">SUM(C42:C44)</f>
        <v>12502</v>
      </c>
      <c r="D45" s="18">
        <f t="shared" si="1"/>
        <v>3</v>
      </c>
      <c r="E45" s="18">
        <f t="shared" si="1"/>
        <v>12504</v>
      </c>
      <c r="F45" s="18">
        <f t="shared" si="1"/>
        <v>12505</v>
      </c>
      <c r="G45" s="18">
        <f t="shared" si="1"/>
        <v>6</v>
      </c>
      <c r="H45" s="18">
        <f t="shared" si="1"/>
        <v>12507</v>
      </c>
      <c r="I45" s="18">
        <f t="shared" si="1"/>
        <v>8</v>
      </c>
      <c r="J45" s="18">
        <f t="shared" si="1"/>
        <v>9</v>
      </c>
      <c r="K45" s="18">
        <f t="shared" si="1"/>
        <v>10</v>
      </c>
    </row>
    <row r="46" spans="1:13" ht="15.75">
      <c r="A46" s="4"/>
    </row>
    <row r="47" spans="1:13" ht="15.75">
      <c r="A47" s="4"/>
    </row>
    <row r="48" spans="1:13" ht="15.75">
      <c r="A48" s="3" t="s">
        <v>12</v>
      </c>
      <c r="B48" s="34" t="s">
        <v>30</v>
      </c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</row>
    <row r="49" spans="1:13" ht="15.75">
      <c r="A49" s="4"/>
    </row>
    <row r="50" spans="1:13" ht="15.75">
      <c r="A50" s="4"/>
    </row>
    <row r="51" spans="1:13" ht="31.5" customHeight="1">
      <c r="A51" s="33" t="s">
        <v>33</v>
      </c>
      <c r="B51" s="33" t="s">
        <v>31</v>
      </c>
      <c r="C51" s="33" t="s">
        <v>14</v>
      </c>
      <c r="D51" s="33" t="s">
        <v>15</v>
      </c>
      <c r="E51" s="33" t="s">
        <v>25</v>
      </c>
      <c r="F51" s="33"/>
      <c r="G51" s="33"/>
      <c r="H51" s="33" t="s">
        <v>40</v>
      </c>
      <c r="I51" s="33"/>
      <c r="J51" s="33"/>
      <c r="K51" s="33" t="s">
        <v>26</v>
      </c>
      <c r="L51" s="33"/>
      <c r="M51" s="33"/>
    </row>
    <row r="52" spans="1:13" ht="15.75" customHeight="1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</row>
    <row r="53" spans="1:13" ht="31.5">
      <c r="A53" s="33"/>
      <c r="B53" s="33"/>
      <c r="C53" s="33"/>
      <c r="D53" s="33"/>
      <c r="E53" s="9" t="s">
        <v>27</v>
      </c>
      <c r="F53" s="9" t="s">
        <v>28</v>
      </c>
      <c r="G53" s="9" t="s">
        <v>29</v>
      </c>
      <c r="H53" s="9" t="s">
        <v>27</v>
      </c>
      <c r="I53" s="9" t="s">
        <v>28</v>
      </c>
      <c r="J53" s="9" t="s">
        <v>29</v>
      </c>
      <c r="K53" s="9" t="s">
        <v>27</v>
      </c>
      <c r="L53" s="9" t="s">
        <v>28</v>
      </c>
      <c r="M53" s="9" t="s">
        <v>29</v>
      </c>
    </row>
    <row r="54" spans="1:13" ht="15.75">
      <c r="A54" s="9">
        <v>1</v>
      </c>
      <c r="B54" s="9">
        <v>2</v>
      </c>
      <c r="C54" s="9">
        <v>3</v>
      </c>
      <c r="D54" s="9">
        <v>4</v>
      </c>
      <c r="E54" s="9">
        <v>5</v>
      </c>
      <c r="F54" s="9">
        <v>6</v>
      </c>
      <c r="G54" s="9">
        <v>7</v>
      </c>
      <c r="H54" s="9">
        <v>8</v>
      </c>
      <c r="I54" s="9">
        <v>9</v>
      </c>
      <c r="J54" s="9">
        <v>10</v>
      </c>
      <c r="K54" s="9">
        <v>11</v>
      </c>
      <c r="L54" s="9">
        <v>12</v>
      </c>
      <c r="M54" s="9">
        <v>13</v>
      </c>
    </row>
    <row r="55" spans="1:13" ht="15.75">
      <c r="A55" s="9">
        <v>1</v>
      </c>
      <c r="B55" s="10" t="s">
        <v>16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</row>
    <row r="56" spans="1:13" ht="362.25">
      <c r="A56" s="21"/>
      <c r="B56" s="10" t="s">
        <v>56</v>
      </c>
      <c r="C56" s="21" t="s">
        <v>46</v>
      </c>
      <c r="D56" s="21" t="s">
        <v>47</v>
      </c>
      <c r="E56" s="10">
        <v>2</v>
      </c>
      <c r="F56" s="10">
        <v>0</v>
      </c>
      <c r="G56" s="10">
        <v>2</v>
      </c>
      <c r="H56" s="10">
        <v>2</v>
      </c>
      <c r="I56" s="10">
        <v>0</v>
      </c>
      <c r="J56" s="10">
        <v>2</v>
      </c>
      <c r="K56" s="10">
        <v>0</v>
      </c>
      <c r="L56" s="10">
        <v>0</v>
      </c>
      <c r="M56" s="10">
        <v>0</v>
      </c>
    </row>
    <row r="57" spans="1:13" ht="189">
      <c r="A57" s="9"/>
      <c r="B57" s="10" t="s">
        <v>57</v>
      </c>
      <c r="C57" s="21" t="s">
        <v>48</v>
      </c>
      <c r="D57" s="21" t="s">
        <v>65</v>
      </c>
      <c r="E57" s="10">
        <v>80</v>
      </c>
      <c r="F57" s="10">
        <v>0</v>
      </c>
      <c r="G57" s="10">
        <v>80</v>
      </c>
      <c r="H57" s="10">
        <v>80</v>
      </c>
      <c r="I57" s="10">
        <v>0</v>
      </c>
      <c r="J57" s="10">
        <v>80</v>
      </c>
      <c r="K57" s="10">
        <v>0</v>
      </c>
      <c r="L57" s="10">
        <v>0</v>
      </c>
      <c r="M57" s="10">
        <v>0</v>
      </c>
    </row>
    <row r="58" spans="1:13" ht="31.5" customHeight="1">
      <c r="A58" s="33" t="s">
        <v>79</v>
      </c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</row>
    <row r="59" spans="1:13" ht="15.75">
      <c r="A59" s="9">
        <v>2</v>
      </c>
      <c r="B59" s="10" t="s">
        <v>17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</row>
    <row r="60" spans="1:13" ht="220.5">
      <c r="A60" s="21"/>
      <c r="B60" s="10" t="s">
        <v>58</v>
      </c>
      <c r="C60" s="21" t="s">
        <v>49</v>
      </c>
      <c r="D60" s="21" t="s">
        <v>61</v>
      </c>
      <c r="E60" s="10">
        <f>12500/E56</f>
        <v>6250</v>
      </c>
      <c r="F60" s="10">
        <v>0</v>
      </c>
      <c r="G60" s="10">
        <f>E60+F60</f>
        <v>6250</v>
      </c>
      <c r="H60" s="10">
        <f>12500/H56</f>
        <v>6250</v>
      </c>
      <c r="I60" s="10">
        <v>0</v>
      </c>
      <c r="J60" s="10">
        <f>H60+I60</f>
        <v>6250</v>
      </c>
      <c r="K60" s="10">
        <v>0</v>
      </c>
      <c r="L60" s="10">
        <v>0</v>
      </c>
      <c r="M60" s="10">
        <v>0</v>
      </c>
    </row>
    <row r="61" spans="1:13" ht="252">
      <c r="A61" s="9"/>
      <c r="B61" s="10" t="s">
        <v>59</v>
      </c>
      <c r="C61" s="21" t="s">
        <v>49</v>
      </c>
      <c r="D61" s="21" t="s">
        <v>62</v>
      </c>
      <c r="E61" s="10">
        <f>12500/E57</f>
        <v>156.25</v>
      </c>
      <c r="F61" s="10">
        <v>0</v>
      </c>
      <c r="G61" s="10">
        <f>E61+F61</f>
        <v>156.25</v>
      </c>
      <c r="H61" s="10">
        <f>12500/H57</f>
        <v>156.25</v>
      </c>
      <c r="I61" s="10">
        <v>0</v>
      </c>
      <c r="J61" s="10">
        <f>H61+I61</f>
        <v>156.25</v>
      </c>
      <c r="K61" s="10">
        <v>0</v>
      </c>
      <c r="L61" s="10">
        <v>0</v>
      </c>
      <c r="M61" s="10">
        <v>0</v>
      </c>
    </row>
    <row r="62" spans="1:13" ht="31.5" customHeight="1">
      <c r="A62" s="33" t="s">
        <v>82</v>
      </c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</row>
    <row r="63" spans="1:13" ht="15.75">
      <c r="A63" s="9">
        <v>3</v>
      </c>
      <c r="B63" s="10" t="s">
        <v>18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</row>
    <row r="64" spans="1:13" ht="267.75">
      <c r="A64" s="9"/>
      <c r="B64" s="10" t="s">
        <v>60</v>
      </c>
      <c r="C64" s="21" t="s">
        <v>50</v>
      </c>
      <c r="D64" s="21" t="s">
        <v>63</v>
      </c>
      <c r="E64" s="10">
        <f>80/160*100-100</f>
        <v>-50</v>
      </c>
      <c r="F64" s="10">
        <v>0</v>
      </c>
      <c r="G64" s="10">
        <f>E64+F64</f>
        <v>-50</v>
      </c>
      <c r="H64" s="10">
        <f>80/160*100-100</f>
        <v>-50</v>
      </c>
      <c r="I64" s="10">
        <v>0</v>
      </c>
      <c r="J64" s="10">
        <f>H64+I64</f>
        <v>-50</v>
      </c>
      <c r="K64" s="10">
        <v>0</v>
      </c>
      <c r="L64" s="10">
        <v>0</v>
      </c>
      <c r="M64" s="10">
        <v>0</v>
      </c>
    </row>
    <row r="65" spans="1:13" ht="33.75" customHeight="1">
      <c r="A65" s="33" t="s">
        <v>80</v>
      </c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</row>
    <row r="66" spans="1:13" ht="59.25" customHeight="1">
      <c r="A66" s="33" t="s">
        <v>81</v>
      </c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</row>
    <row r="67" spans="1:13" ht="29.25" customHeight="1">
      <c r="A67" s="15" t="s">
        <v>41</v>
      </c>
      <c r="B67" s="15"/>
      <c r="C67" s="15"/>
      <c r="D67" s="15"/>
      <c r="E67" s="14"/>
      <c r="F67" s="14"/>
      <c r="G67" s="14"/>
      <c r="H67" s="26"/>
      <c r="I67" s="26"/>
      <c r="J67" s="26"/>
      <c r="K67" s="26"/>
      <c r="L67" s="26"/>
      <c r="M67" s="26"/>
    </row>
    <row r="68" spans="1:13" ht="57.75" customHeight="1">
      <c r="A68" s="43" t="s">
        <v>74</v>
      </c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</row>
    <row r="69" spans="1:13" ht="18" customHeight="1">
      <c r="A69" s="16" t="s">
        <v>42</v>
      </c>
      <c r="B69" s="16"/>
      <c r="C69" s="16"/>
      <c r="D69" s="16"/>
      <c r="E69" s="14"/>
      <c r="F69" s="14"/>
      <c r="G69" s="14"/>
      <c r="H69" s="26"/>
      <c r="I69" s="26"/>
      <c r="J69" s="26"/>
      <c r="K69" s="26"/>
      <c r="L69" s="26"/>
      <c r="M69" s="26"/>
    </row>
    <row r="70" spans="1:13" ht="15.75" hidden="1">
      <c r="A70" s="4"/>
    </row>
    <row r="71" spans="1:13" ht="15.75">
      <c r="A71" s="4"/>
    </row>
    <row r="72" spans="1:13" ht="15.75" customHeight="1">
      <c r="A72" s="34" t="s">
        <v>67</v>
      </c>
      <c r="B72" s="34"/>
      <c r="C72" s="34"/>
      <c r="D72" s="34"/>
      <c r="E72" s="34"/>
      <c r="F72" s="34"/>
      <c r="G72" s="34"/>
      <c r="H72" s="12"/>
      <c r="J72" s="38" t="s">
        <v>51</v>
      </c>
      <c r="K72" s="38"/>
      <c r="L72" s="38"/>
      <c r="M72" s="38"/>
    </row>
    <row r="73" spans="1:13" ht="15.75">
      <c r="A73" s="29"/>
      <c r="B73" s="27"/>
      <c r="C73" s="27"/>
      <c r="D73" s="29"/>
      <c r="H73" s="11" t="s">
        <v>19</v>
      </c>
      <c r="J73" s="35" t="s">
        <v>20</v>
      </c>
      <c r="K73" s="35"/>
      <c r="L73" s="35"/>
      <c r="M73" s="35"/>
    </row>
    <row r="74" spans="1:13" ht="15" customHeight="1">
      <c r="A74" s="2"/>
      <c r="D74" s="29"/>
    </row>
    <row r="75" spans="1:13" ht="15.75">
      <c r="A75" s="34" t="s">
        <v>75</v>
      </c>
      <c r="B75" s="34"/>
      <c r="C75" s="34"/>
      <c r="D75" s="34"/>
      <c r="E75" s="34"/>
      <c r="F75" s="34"/>
      <c r="G75" s="34"/>
      <c r="H75" s="12"/>
      <c r="J75" s="38" t="s">
        <v>76</v>
      </c>
      <c r="K75" s="38"/>
      <c r="L75" s="38"/>
      <c r="M75" s="38"/>
    </row>
    <row r="76" spans="1:13" ht="15.75" customHeight="1">
      <c r="A76" s="29"/>
      <c r="B76" s="29"/>
      <c r="C76" s="29"/>
      <c r="D76" s="29"/>
      <c r="E76" s="29"/>
      <c r="F76" s="29"/>
      <c r="G76" s="29"/>
      <c r="H76" s="11" t="s">
        <v>19</v>
      </c>
      <c r="J76" s="35" t="s">
        <v>20</v>
      </c>
      <c r="K76" s="35"/>
      <c r="L76" s="35"/>
      <c r="M76" s="35"/>
    </row>
  </sheetData>
  <mergeCells count="49">
    <mergeCell ref="A4:M4"/>
    <mergeCell ref="C26:E26"/>
    <mergeCell ref="E8:M8"/>
    <mergeCell ref="A66:M66"/>
    <mergeCell ref="J72:M72"/>
    <mergeCell ref="A68:M68"/>
    <mergeCell ref="K1:M2"/>
    <mergeCell ref="A5:A6"/>
    <mergeCell ref="A7:A8"/>
    <mergeCell ref="A9:A10"/>
    <mergeCell ref="B51:B53"/>
    <mergeCell ref="B36:M36"/>
    <mergeCell ref="A3:M3"/>
    <mergeCell ref="A23:A24"/>
    <mergeCell ref="B48:M48"/>
    <mergeCell ref="A26:A27"/>
    <mergeCell ref="B23:M23"/>
    <mergeCell ref="A33:K33"/>
    <mergeCell ref="A36:A37"/>
    <mergeCell ref="A65:M65"/>
    <mergeCell ref="C51:C53"/>
    <mergeCell ref="A51:A53"/>
    <mergeCell ref="E51:G52"/>
    <mergeCell ref="I26:K26"/>
    <mergeCell ref="K51:M52"/>
    <mergeCell ref="I40:K40"/>
    <mergeCell ref="B40:B41"/>
    <mergeCell ref="C40:E40"/>
    <mergeCell ref="F40:H40"/>
    <mergeCell ref="J75:M75"/>
    <mergeCell ref="J76:M76"/>
    <mergeCell ref="A75:G75"/>
    <mergeCell ref="J73:M73"/>
    <mergeCell ref="A72:G72"/>
    <mergeCell ref="E6:M6"/>
    <mergeCell ref="B12:G12"/>
    <mergeCell ref="B18:G18"/>
    <mergeCell ref="A58:M58"/>
    <mergeCell ref="A62:M62"/>
    <mergeCell ref="B14:J14"/>
    <mergeCell ref="B15:J15"/>
    <mergeCell ref="B20:J20"/>
    <mergeCell ref="B21:J21"/>
    <mergeCell ref="F26:H26"/>
    <mergeCell ref="D51:D53"/>
    <mergeCell ref="H51:J52"/>
    <mergeCell ref="E9:M9"/>
    <mergeCell ref="E10:M10"/>
    <mergeCell ref="B26:B27"/>
  </mergeCells>
  <pageMargins left="0.19685039370078741" right="0.19685039370078741" top="0.51181102362204722" bottom="0.31496062992125984" header="0.31496062992125984" footer="0.31496062992125984"/>
  <pageSetup paperSize="9" scale="64" fitToWidth="5" fitToHeight="4" orientation="landscape" verticalDpi="0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звіт до 01.01.2020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Светлана</cp:lastModifiedBy>
  <cp:lastPrinted>2020-02-04T09:12:02Z</cp:lastPrinted>
  <dcterms:created xsi:type="dcterms:W3CDTF">2018-12-28T08:43:53Z</dcterms:created>
  <dcterms:modified xsi:type="dcterms:W3CDTF">2020-02-05T08:50:26Z</dcterms:modified>
</cp:coreProperties>
</file>