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985"/>
  </bookViews>
  <sheets>
    <sheet name="звіт до 01.01.2020" sheetId="2" r:id="rId1"/>
  </sheets>
  <calcPr calcId="125725"/>
</workbook>
</file>

<file path=xl/calcChain.xml><?xml version="1.0" encoding="utf-8"?>
<calcChain xmlns="http://schemas.openxmlformats.org/spreadsheetml/2006/main">
  <c r="L59" i="2"/>
  <c r="K59"/>
  <c r="M59" s="1"/>
  <c r="L58"/>
  <c r="L55"/>
  <c r="L52"/>
  <c r="K52"/>
  <c r="L51"/>
  <c r="K51"/>
  <c r="H55"/>
  <c r="J59"/>
  <c r="H58"/>
  <c r="G59"/>
  <c r="E58"/>
  <c r="G58" s="1"/>
  <c r="E55"/>
  <c r="G55"/>
  <c r="G40"/>
  <c r="F40"/>
  <c r="D40"/>
  <c r="C40"/>
  <c r="J38"/>
  <c r="J40"/>
  <c r="I38"/>
  <c r="K38" s="1"/>
  <c r="K40" s="1"/>
  <c r="I40"/>
  <c r="H38"/>
  <c r="H40" s="1"/>
  <c r="E38"/>
  <c r="E40" s="1"/>
  <c r="G27"/>
  <c r="F27"/>
  <c r="D27"/>
  <c r="C27"/>
  <c r="J24"/>
  <c r="J27" s="1"/>
  <c r="I24"/>
  <c r="K24"/>
  <c r="K27" s="1"/>
  <c r="H24"/>
  <c r="H27" s="1"/>
  <c r="E24"/>
  <c r="E27" s="1"/>
  <c r="I27"/>
  <c r="K55" l="1"/>
  <c r="M55" s="1"/>
  <c r="K58"/>
  <c r="J55"/>
  <c r="M51"/>
  <c r="M52"/>
  <c r="M58"/>
  <c r="J58"/>
</calcChain>
</file>

<file path=xl/sharedStrings.xml><?xml version="1.0" encoding="utf-8"?>
<sst xmlns="http://schemas.openxmlformats.org/spreadsheetml/2006/main" count="113" uniqueCount="76">
  <si>
    <t>1.</t>
  </si>
  <si>
    <t>2.</t>
  </si>
  <si>
    <t>3.</t>
  </si>
  <si>
    <t>(КФКВК)</t>
  </si>
  <si>
    <t>N з/п</t>
  </si>
  <si>
    <t>Завдання</t>
  </si>
  <si>
    <t>Усього</t>
  </si>
  <si>
    <t>Найменування місцевої / регіональної програми</t>
  </si>
  <si>
    <t>Одиниця виміру</t>
  </si>
  <si>
    <t>Джерело інформації</t>
  </si>
  <si>
    <t>продукту</t>
  </si>
  <si>
    <t>ефективності</t>
  </si>
  <si>
    <t>якості</t>
  </si>
  <si>
    <t>(підпис)</t>
  </si>
  <si>
    <t>(ініціали та прізвище)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</si>
  <si>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</si>
  <si>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</si>
  <si>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</si>
  <si>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</si>
  <si>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</si>
  <si>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</si>
  <si>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</si>
  <si>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</si>
  <si>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</si>
  <si>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Видатки (надані кредити) на реалізацію місцевих/регіональних програм, які виконуються в межах бюджетної програми:</t>
  </si>
  <si>
    <t>Результативні показники бюджетної програми та аналіз їх виконання:</t>
  </si>
  <si>
    <t>Показники</t>
  </si>
  <si>
    <t>N
з/п</t>
  </si>
  <si>
    <t>N
 з/п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</si>
  <si>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</si>
  <si>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</si>
  <si>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</si>
  <si>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</si>
  <si>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</si>
  <si>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Касові видатки (надані кредити з бюджету)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</si>
  <si>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</si>
  <si>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</si>
  <si>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</si>
  <si>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Виконавчий комітет Металургійної районної у місті ради</t>
  </si>
  <si>
    <t>0200000</t>
  </si>
  <si>
    <t>0210000</t>
  </si>
  <si>
    <t>Програма реалізації державної політики з питань поліпшення становища дітей, молоді, жінокта сімей у Металургійному районі на 2017-2019 роки (зі змінами)</t>
  </si>
  <si>
    <t>осіб</t>
  </si>
  <si>
    <t>грн.</t>
  </si>
  <si>
    <t>%</t>
  </si>
  <si>
    <t>0213140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</si>
  <si>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</si>
  <si>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Мета бюджетної програми  Забезпечення оздоровлення та відпочинку дітей, які потребують особливої соціальної уваги та підтримки</t>
  </si>
  <si>
    <t>Організація та забезпечення оздоровлення дітей, які потребують особливої соціальної уваги та підтримки</t>
  </si>
  <si>
    <t>Кількість  дітей, яким надані послуги з оздоровлення</t>
  </si>
  <si>
    <t>рішення районної у місті ради "Про затвердження програми реалвзації місцевої політики щодо поліпшення становища дітей  у Металургійному районі на 2017-2019 роки"" №109 від 23.12.2016р. (зі змінами), розрахунок до кошторису на 2019 рік</t>
  </si>
  <si>
    <t>од</t>
  </si>
  <si>
    <t>кількість заходів з оздоровлення</t>
  </si>
  <si>
    <t>розрахунок (20250,00/45)</t>
  </si>
  <si>
    <t>динаміка кількості дітей, охоплених регіональними заходами з оздоровлення, порівняно з минулим роком</t>
  </si>
  <si>
    <t>розрахунок (45//46*100-100)</t>
  </si>
  <si>
    <t>питома вага дітей, охоплених оздоровленням, у загальній кількості дітей, які опинилися у складних життєвих обставинах</t>
  </si>
  <si>
    <t>Г.А. Шаповалов</t>
  </si>
  <si>
    <t>інформація відділу</t>
  </si>
  <si>
    <t>Проведення регіональних заходів спрямованих на оздоровлення дітей, які потребують особливої уваги та підтримки.</t>
  </si>
  <si>
    <t>Голова районної у місті ради</t>
  </si>
  <si>
    <r>
      <t>про виконання паспорта бюджетної програми місцевого бюджету за _</t>
    </r>
    <r>
      <rPr>
        <b/>
        <u/>
        <sz val="12"/>
        <color indexed="8"/>
        <rFont val="Times New Roman"/>
        <family val="1"/>
        <charset val="204"/>
      </rPr>
      <t>2019</t>
    </r>
    <r>
      <rPr>
        <b/>
        <sz val="12"/>
        <color indexed="8"/>
        <rFont val="Times New Roman"/>
        <family val="1"/>
        <charset val="204"/>
      </rPr>
      <t>___ рік</t>
    </r>
  </si>
  <si>
    <t>Забезпечення безкоштовним харчуванням дітей, які опинились у складних життєвих обставинах та дітей інших пільгових категорій у дитячих закладах відпочинку під час літніх канікул</t>
  </si>
  <si>
    <t>Пояснення щодо причин відхилення між касовими видатками (наданими кредитами) та затвердженими у паспорті бюджетної програми          Відхилення не має</t>
  </si>
  <si>
    <t>середні витрати  оздоровлення однієї дитини</t>
  </si>
  <si>
    <t>Видатки (надані кредити) та напрями використання бюджетних коштів за бюджетною програмою</t>
  </si>
  <si>
    <t>Напрями використання  бюджетних коштів*</t>
  </si>
  <si>
    <t>Фактичні результативні показники, досягнуті за рахунок касових видатків (надані кредити з бюджету)</t>
  </si>
  <si>
    <t>Для реалізації заходів із забезпечення оздоровлення та відпочинку дітей, які потребують особливої соціальної уваги та підтримки протягом 2019 року проведно відповідні заходи. Заплановано на 2019 рік кошти в сумі 20250,00 грн. Протягом 2019 року у дитячих пришкільних таборах оздоровилось 45 дітей та освоєно кошти в сумі 20250,00 грн.  План на 2019 рік виконано в повному обсязі.</t>
  </si>
  <si>
    <t>(КТПКВК)</t>
  </si>
  <si>
    <t xml:space="preserve">Заступник завідувача відділу бухгалтерського обліку, бухгалтер </t>
  </si>
  <si>
    <t>Л.А. Осташко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</si>
  <si>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Розбіжностей не виявлено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</si>
  <si>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Розбіжностей не виявлено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</si>
  <si>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 Розбіжностей не виявлено</t>
  </si>
  <si>
    <t>Аналіз стану виконання результативних показників                                                                                                                                                                                                                                                                           Для забезпечення оздоровлення та відпочинку дітей, які потребують особливої соціальної уваги та підтримки у Металургійному районі заплановано на 2019 рік кошти в сумі 20250,00 грн. Протягом 2019 року у дитячих пришкільних таборах оздоровилось 45 дітей та освоєно кошти в сумі 20250,00 грн.  План на 2019 рік виконано в повному обсязі.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</si>
</sst>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0" fillId="0" borderId="1" xfId="0" applyBorder="1"/>
    <xf numFmtId="0" fontId="7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11" fillId="0" borderId="0" xfId="0" applyFont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0"/>
  <sheetViews>
    <sheetView tabSelected="1" view="pageBreakPreview" zoomScale="60" zoomScaleNormal="100" workbookViewId="0">
      <selection activeCell="C21" sqref="C21:E21"/>
    </sheetView>
  </sheetViews>
  <sheetFormatPr defaultColWidth="13.7109375" defaultRowHeight="15"/>
  <cols>
    <col min="1" max="1" width="5.85546875" customWidth="1"/>
  </cols>
  <sheetData>
    <row r="1" spans="1:14">
      <c r="K1" s="42" t="s">
        <v>37</v>
      </c>
      <c r="L1" s="43"/>
      <c r="M1" s="43"/>
    </row>
    <row r="2" spans="1:14" ht="46.5" customHeight="1">
      <c r="K2" s="43"/>
      <c r="L2" s="43"/>
      <c r="M2" s="43"/>
    </row>
    <row r="3" spans="1:14" ht="15.75">
      <c r="A3" s="40" t="s">
        <v>18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4" ht="15.75">
      <c r="A4" s="40" t="s">
        <v>61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4" ht="15.75">
      <c r="A5" s="35" t="s">
        <v>0</v>
      </c>
      <c r="B5" s="14" t="s">
        <v>39</v>
      </c>
      <c r="C5" s="18"/>
      <c r="E5" s="19" t="s">
        <v>38</v>
      </c>
      <c r="F5" s="19"/>
      <c r="G5" s="19"/>
      <c r="H5" s="19"/>
      <c r="I5" s="19"/>
      <c r="J5" s="19"/>
      <c r="K5" s="19"/>
      <c r="L5" s="19"/>
      <c r="M5" s="19"/>
    </row>
    <row r="6" spans="1:14" ht="15" customHeight="1">
      <c r="A6" s="35"/>
      <c r="B6" s="22" t="s">
        <v>29</v>
      </c>
      <c r="C6" s="18"/>
      <c r="E6" s="44" t="s">
        <v>16</v>
      </c>
      <c r="F6" s="44"/>
      <c r="G6" s="44"/>
      <c r="H6" s="44"/>
      <c r="I6" s="44"/>
      <c r="J6" s="44"/>
      <c r="K6" s="44"/>
      <c r="L6" s="44"/>
      <c r="M6" s="44"/>
    </row>
    <row r="7" spans="1:14" ht="15.75">
      <c r="A7" s="35" t="s">
        <v>1</v>
      </c>
      <c r="B7" s="14" t="s">
        <v>40</v>
      </c>
      <c r="C7" s="18"/>
      <c r="E7" s="19" t="s">
        <v>38</v>
      </c>
      <c r="F7" s="19"/>
      <c r="G7" s="19"/>
      <c r="H7" s="19"/>
      <c r="I7" s="19"/>
      <c r="J7" s="19"/>
      <c r="K7" s="19"/>
      <c r="L7" s="19"/>
      <c r="M7" s="19"/>
    </row>
    <row r="8" spans="1:14" ht="15" customHeight="1">
      <c r="A8" s="35"/>
      <c r="B8" s="22" t="s">
        <v>29</v>
      </c>
      <c r="C8" s="1"/>
      <c r="E8" s="41" t="s">
        <v>15</v>
      </c>
      <c r="F8" s="41"/>
      <c r="G8" s="41"/>
      <c r="H8" s="41"/>
      <c r="I8" s="41"/>
      <c r="J8" s="41"/>
      <c r="K8" s="41"/>
      <c r="L8" s="41"/>
      <c r="M8" s="41"/>
    </row>
    <row r="9" spans="1:14" ht="34.5" customHeight="1">
      <c r="A9" s="35" t="s">
        <v>2</v>
      </c>
      <c r="B9" s="14" t="s">
        <v>45</v>
      </c>
      <c r="C9" s="5">
        <v>1040</v>
      </c>
      <c r="E9" s="48" t="s">
        <v>46</v>
      </c>
      <c r="F9" s="48"/>
      <c r="G9" s="48"/>
      <c r="H9" s="48"/>
      <c r="I9" s="48"/>
      <c r="J9" s="48"/>
      <c r="K9" s="48"/>
      <c r="L9" s="48"/>
      <c r="M9" s="48"/>
    </row>
    <row r="10" spans="1:14" ht="15" customHeight="1">
      <c r="A10" s="35"/>
      <c r="B10" s="6" t="s">
        <v>69</v>
      </c>
      <c r="C10" s="6" t="s">
        <v>3</v>
      </c>
      <c r="E10" s="39" t="s">
        <v>17</v>
      </c>
      <c r="F10" s="39"/>
      <c r="G10" s="39"/>
      <c r="H10" s="39"/>
      <c r="I10" s="39"/>
      <c r="J10" s="39"/>
      <c r="K10" s="39"/>
      <c r="L10" s="39"/>
      <c r="M10" s="39"/>
    </row>
    <row r="11" spans="1:14" ht="15" customHeight="1">
      <c r="A11" s="24">
        <v>4</v>
      </c>
      <c r="B11" s="45" t="s">
        <v>30</v>
      </c>
      <c r="C11" s="45"/>
      <c r="D11" s="45"/>
      <c r="E11" s="45"/>
      <c r="F11" s="45"/>
      <c r="G11" s="45"/>
      <c r="H11" s="45"/>
      <c r="I11" s="45"/>
      <c r="J11" s="45"/>
      <c r="K11" s="22"/>
      <c r="L11" s="22"/>
      <c r="M11" s="22"/>
    </row>
    <row r="12" spans="1:14" ht="15" customHeight="1">
      <c r="A12" s="24"/>
      <c r="B12" s="23" t="s">
        <v>4</v>
      </c>
      <c r="C12" s="36" t="s">
        <v>31</v>
      </c>
      <c r="D12" s="36"/>
      <c r="E12" s="36"/>
      <c r="F12" s="36"/>
      <c r="G12" s="36"/>
      <c r="H12" s="36"/>
      <c r="I12" s="36"/>
      <c r="J12" s="36"/>
      <c r="K12" s="36"/>
      <c r="L12" s="22"/>
      <c r="M12" s="22"/>
    </row>
    <row r="13" spans="1:14" ht="28.5" customHeight="1">
      <c r="A13" s="24"/>
      <c r="B13" s="27">
        <v>1</v>
      </c>
      <c r="C13" s="32" t="s">
        <v>59</v>
      </c>
      <c r="D13" s="32"/>
      <c r="E13" s="32"/>
      <c r="F13" s="32"/>
      <c r="G13" s="32"/>
      <c r="H13" s="32"/>
      <c r="I13" s="32"/>
      <c r="J13" s="32"/>
      <c r="K13" s="32"/>
      <c r="L13" s="22"/>
      <c r="M13" s="22"/>
    </row>
    <row r="14" spans="1:14" ht="33" customHeight="1">
      <c r="A14" s="28">
        <v>5</v>
      </c>
      <c r="B14" s="46" t="s">
        <v>47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29"/>
    </row>
    <row r="15" spans="1:14" ht="15" customHeight="1">
      <c r="A15" s="24">
        <v>6</v>
      </c>
      <c r="B15" s="33" t="s">
        <v>32</v>
      </c>
      <c r="C15" s="33"/>
      <c r="D15" s="33"/>
      <c r="E15" s="33"/>
      <c r="F15" s="33"/>
      <c r="G15" s="33"/>
      <c r="H15" s="25"/>
      <c r="I15" s="25"/>
      <c r="J15" s="25"/>
      <c r="K15" s="25"/>
      <c r="L15" s="22"/>
      <c r="M15" s="22"/>
    </row>
    <row r="16" spans="1:14" ht="15" customHeight="1">
      <c r="A16" s="24"/>
      <c r="B16" s="23" t="s">
        <v>4</v>
      </c>
      <c r="C16" s="32" t="s">
        <v>5</v>
      </c>
      <c r="D16" s="32"/>
      <c r="E16" s="32"/>
      <c r="F16" s="32"/>
      <c r="G16" s="32"/>
      <c r="H16" s="32"/>
      <c r="I16" s="32"/>
      <c r="J16" s="32"/>
      <c r="K16" s="32"/>
      <c r="L16" s="22"/>
      <c r="M16" s="22"/>
    </row>
    <row r="17" spans="1:13" ht="35.25" customHeight="1">
      <c r="A17" s="24"/>
      <c r="B17" s="23">
        <v>1</v>
      </c>
      <c r="C17" s="32" t="s">
        <v>48</v>
      </c>
      <c r="D17" s="32"/>
      <c r="E17" s="32"/>
      <c r="F17" s="32"/>
      <c r="G17" s="32"/>
      <c r="H17" s="32"/>
      <c r="I17" s="32"/>
      <c r="J17" s="32"/>
      <c r="K17" s="32"/>
      <c r="L17" s="22"/>
      <c r="M17" s="22"/>
    </row>
    <row r="18" spans="1:13" ht="15" customHeight="1">
      <c r="A18" s="24"/>
      <c r="B18" s="6"/>
      <c r="C18" s="6"/>
      <c r="E18" s="22"/>
      <c r="F18" s="22"/>
      <c r="G18" s="22"/>
      <c r="H18" s="22"/>
      <c r="I18" s="22"/>
      <c r="J18" s="22"/>
      <c r="K18" s="22"/>
      <c r="L18" s="22"/>
      <c r="M18" s="22"/>
    </row>
    <row r="19" spans="1:13" ht="15.75" customHeight="1">
      <c r="A19" s="35">
        <v>7</v>
      </c>
      <c r="B19" s="33" t="s">
        <v>65</v>
      </c>
      <c r="C19" s="33"/>
      <c r="D19" s="33"/>
      <c r="E19" s="33"/>
      <c r="F19" s="33"/>
      <c r="G19" s="33"/>
      <c r="H19" s="33"/>
      <c r="I19" s="33"/>
      <c r="J19" s="33"/>
    </row>
    <row r="20" spans="1:13" ht="15.75">
      <c r="A20" s="35"/>
      <c r="I20" s="47" t="s">
        <v>33</v>
      </c>
      <c r="J20" s="47"/>
      <c r="K20" s="47"/>
    </row>
    <row r="21" spans="1:13" ht="79.5" customHeight="1">
      <c r="A21" s="32" t="s">
        <v>27</v>
      </c>
      <c r="B21" s="32" t="s">
        <v>66</v>
      </c>
      <c r="C21" s="32" t="s">
        <v>19</v>
      </c>
      <c r="D21" s="32"/>
      <c r="E21" s="32"/>
      <c r="F21" s="32" t="s">
        <v>34</v>
      </c>
      <c r="G21" s="32"/>
      <c r="H21" s="32"/>
      <c r="I21" s="32" t="s">
        <v>20</v>
      </c>
      <c r="J21" s="32"/>
      <c r="K21" s="32"/>
    </row>
    <row r="22" spans="1:13" ht="31.5">
      <c r="A22" s="32"/>
      <c r="B22" s="32"/>
      <c r="C22" s="7" t="s">
        <v>21</v>
      </c>
      <c r="D22" s="7" t="s">
        <v>22</v>
      </c>
      <c r="E22" s="7" t="s">
        <v>23</v>
      </c>
      <c r="F22" s="7" t="s">
        <v>21</v>
      </c>
      <c r="G22" s="7" t="s">
        <v>22</v>
      </c>
      <c r="H22" s="7" t="s">
        <v>23</v>
      </c>
      <c r="I22" s="7" t="s">
        <v>21</v>
      </c>
      <c r="J22" s="7" t="s">
        <v>22</v>
      </c>
      <c r="K22" s="7" t="s">
        <v>23</v>
      </c>
    </row>
    <row r="23" spans="1:13" ht="15.75">
      <c r="A23" s="7">
        <v>1</v>
      </c>
      <c r="B23" s="7">
        <v>2</v>
      </c>
      <c r="C23" s="7">
        <v>3</v>
      </c>
      <c r="D23" s="7">
        <v>4</v>
      </c>
      <c r="E23" s="7">
        <v>5</v>
      </c>
      <c r="F23" s="7">
        <v>6</v>
      </c>
      <c r="G23" s="7">
        <v>7</v>
      </c>
      <c r="H23" s="7">
        <v>8</v>
      </c>
      <c r="I23" s="7">
        <v>9</v>
      </c>
      <c r="J23" s="7">
        <v>10</v>
      </c>
      <c r="K23" s="7">
        <v>11</v>
      </c>
    </row>
    <row r="24" spans="1:13" ht="299.25">
      <c r="A24" s="7"/>
      <c r="B24" s="8" t="s">
        <v>62</v>
      </c>
      <c r="C24" s="15">
        <v>20250</v>
      </c>
      <c r="D24" s="15">
        <v>0</v>
      </c>
      <c r="E24" s="15">
        <f>C24+D24</f>
        <v>20250</v>
      </c>
      <c r="F24" s="15">
        <v>20250</v>
      </c>
      <c r="G24" s="15">
        <v>0</v>
      </c>
      <c r="H24" s="15">
        <f>F24+G24</f>
        <v>20250</v>
      </c>
      <c r="I24" s="15">
        <f>F24-C24</f>
        <v>0</v>
      </c>
      <c r="J24" s="15">
        <f>G24-D24</f>
        <v>0</v>
      </c>
      <c r="K24" s="15">
        <f>I24+J24</f>
        <v>0</v>
      </c>
    </row>
    <row r="25" spans="1:13" ht="15.75">
      <c r="A25" s="7"/>
      <c r="B25" s="8"/>
      <c r="C25" s="7"/>
      <c r="D25" s="7"/>
      <c r="E25" s="7"/>
      <c r="F25" s="7"/>
      <c r="G25" s="7"/>
      <c r="H25" s="7"/>
      <c r="I25" s="7"/>
      <c r="J25" s="7"/>
      <c r="K25" s="7"/>
    </row>
    <row r="26" spans="1:13" ht="15.75">
      <c r="A26" s="7"/>
      <c r="B26" s="8"/>
      <c r="C26" s="7"/>
      <c r="D26" s="7"/>
      <c r="E26" s="7"/>
      <c r="F26" s="7"/>
      <c r="G26" s="7"/>
      <c r="H26" s="7"/>
      <c r="I26" s="7"/>
      <c r="J26" s="7"/>
      <c r="K26" s="7"/>
    </row>
    <row r="27" spans="1:13" ht="15.75">
      <c r="A27" s="7"/>
      <c r="B27" s="8" t="s">
        <v>6</v>
      </c>
      <c r="C27" s="15">
        <f t="shared" ref="C27:K27" si="0">SUM(C24:C26)</f>
        <v>20250</v>
      </c>
      <c r="D27" s="15">
        <f t="shared" si="0"/>
        <v>0</v>
      </c>
      <c r="E27" s="15">
        <f t="shared" si="0"/>
        <v>20250</v>
      </c>
      <c r="F27" s="15">
        <f t="shared" si="0"/>
        <v>20250</v>
      </c>
      <c r="G27" s="15">
        <f t="shared" si="0"/>
        <v>0</v>
      </c>
      <c r="H27" s="15">
        <f t="shared" si="0"/>
        <v>20250</v>
      </c>
      <c r="I27" s="15">
        <f t="shared" si="0"/>
        <v>0</v>
      </c>
      <c r="J27" s="15">
        <f t="shared" si="0"/>
        <v>0</v>
      </c>
      <c r="K27" s="15">
        <f t="shared" si="0"/>
        <v>0</v>
      </c>
    </row>
    <row r="28" spans="1:13" ht="30.75" customHeight="1">
      <c r="A28" s="32" t="s">
        <v>63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13" ht="15.75">
      <c r="A29" s="4"/>
    </row>
    <row r="30" spans="1:13" ht="15.75">
      <c r="A30" s="4"/>
    </row>
    <row r="31" spans="1:13" ht="15.75">
      <c r="A31" s="35">
        <v>8</v>
      </c>
      <c r="B31" s="33" t="s">
        <v>24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3" ht="15.75">
      <c r="A32" s="35"/>
      <c r="B32" s="1"/>
    </row>
    <row r="33" spans="1:13" ht="15.75">
      <c r="A33" s="4"/>
    </row>
    <row r="34" spans="1:13" ht="15.75">
      <c r="A34" s="4"/>
      <c r="I34" s="47" t="s">
        <v>33</v>
      </c>
      <c r="J34" s="47"/>
      <c r="K34" s="47"/>
    </row>
    <row r="35" spans="1:13" ht="42.75" customHeight="1">
      <c r="B35" s="32" t="s">
        <v>7</v>
      </c>
      <c r="C35" s="32" t="s">
        <v>19</v>
      </c>
      <c r="D35" s="32"/>
      <c r="E35" s="32"/>
      <c r="F35" s="32" t="s">
        <v>34</v>
      </c>
      <c r="G35" s="32"/>
      <c r="H35" s="32"/>
      <c r="I35" s="32" t="s">
        <v>20</v>
      </c>
      <c r="J35" s="32"/>
      <c r="K35" s="32"/>
    </row>
    <row r="36" spans="1:13" ht="41.25" customHeight="1">
      <c r="B36" s="32"/>
      <c r="C36" s="7" t="s">
        <v>21</v>
      </c>
      <c r="D36" s="7" t="s">
        <v>22</v>
      </c>
      <c r="E36" s="7" t="s">
        <v>23</v>
      </c>
      <c r="F36" s="7" t="s">
        <v>21</v>
      </c>
      <c r="G36" s="7" t="s">
        <v>22</v>
      </c>
      <c r="H36" s="7" t="s">
        <v>23</v>
      </c>
      <c r="I36" s="7" t="s">
        <v>21</v>
      </c>
      <c r="J36" s="7" t="s">
        <v>22</v>
      </c>
      <c r="K36" s="7" t="s">
        <v>23</v>
      </c>
    </row>
    <row r="37" spans="1:13" ht="15.75">
      <c r="B37" s="7">
        <v>1</v>
      </c>
      <c r="C37" s="7">
        <v>2</v>
      </c>
      <c r="D37" s="7">
        <v>3</v>
      </c>
      <c r="E37" s="7">
        <v>4</v>
      </c>
      <c r="F37" s="7">
        <v>5</v>
      </c>
      <c r="G37" s="7">
        <v>6</v>
      </c>
      <c r="H37" s="7">
        <v>7</v>
      </c>
      <c r="I37" s="7">
        <v>8</v>
      </c>
      <c r="J37" s="7">
        <v>9</v>
      </c>
      <c r="K37" s="7">
        <v>10</v>
      </c>
    </row>
    <row r="38" spans="1:13" ht="252">
      <c r="B38" s="8" t="s">
        <v>41</v>
      </c>
      <c r="C38" s="15">
        <v>20250</v>
      </c>
      <c r="D38" s="15">
        <v>0</v>
      </c>
      <c r="E38" s="15">
        <f>C38+D38</f>
        <v>20250</v>
      </c>
      <c r="F38" s="15">
        <v>20250</v>
      </c>
      <c r="G38" s="15">
        <v>0</v>
      </c>
      <c r="H38" s="15">
        <f>F38+G38</f>
        <v>20250</v>
      </c>
      <c r="I38" s="15">
        <f>F38-C38</f>
        <v>0</v>
      </c>
      <c r="J38" s="15">
        <f>G38-D38</f>
        <v>0</v>
      </c>
      <c r="K38" s="15">
        <f>I38+J38</f>
        <v>0</v>
      </c>
    </row>
    <row r="39" spans="1:13" ht="15.75">
      <c r="B39" s="8"/>
      <c r="C39" s="7"/>
      <c r="D39" s="7"/>
      <c r="E39" s="7"/>
      <c r="F39" s="7"/>
      <c r="G39" s="7"/>
      <c r="H39" s="7"/>
      <c r="I39" s="7"/>
      <c r="J39" s="7"/>
      <c r="K39" s="7"/>
    </row>
    <row r="40" spans="1:13" ht="15.75">
      <c r="B40" s="8" t="s">
        <v>6</v>
      </c>
      <c r="C40" s="15">
        <f t="shared" ref="C40:K40" si="1">SUM(C38:C39)</f>
        <v>20250</v>
      </c>
      <c r="D40" s="15">
        <f t="shared" si="1"/>
        <v>0</v>
      </c>
      <c r="E40" s="15">
        <f t="shared" si="1"/>
        <v>20250</v>
      </c>
      <c r="F40" s="15">
        <f t="shared" si="1"/>
        <v>20250</v>
      </c>
      <c r="G40" s="15">
        <f t="shared" si="1"/>
        <v>0</v>
      </c>
      <c r="H40" s="15">
        <f t="shared" si="1"/>
        <v>20250</v>
      </c>
      <c r="I40" s="15">
        <f t="shared" si="1"/>
        <v>0</v>
      </c>
      <c r="J40" s="15">
        <f t="shared" si="1"/>
        <v>0</v>
      </c>
      <c r="K40" s="15">
        <f t="shared" si="1"/>
        <v>0</v>
      </c>
    </row>
    <row r="41" spans="1:13" ht="15.75">
      <c r="A41" s="4"/>
    </row>
    <row r="42" spans="1:13" ht="15.75">
      <c r="A42" s="4"/>
    </row>
    <row r="43" spans="1:13" ht="15.75">
      <c r="A43" s="3">
        <v>9</v>
      </c>
      <c r="B43" s="33" t="s">
        <v>25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</row>
    <row r="44" spans="1:13" ht="15.75">
      <c r="A44" s="4"/>
    </row>
    <row r="45" spans="1:13" ht="15.75">
      <c r="A45" s="4"/>
    </row>
    <row r="46" spans="1:13" ht="31.5" customHeight="1">
      <c r="A46" s="32" t="s">
        <v>28</v>
      </c>
      <c r="B46" s="32" t="s">
        <v>26</v>
      </c>
      <c r="C46" s="32" t="s">
        <v>8</v>
      </c>
      <c r="D46" s="32" t="s">
        <v>9</v>
      </c>
      <c r="E46" s="32" t="s">
        <v>19</v>
      </c>
      <c r="F46" s="32"/>
      <c r="G46" s="32"/>
      <c r="H46" s="32" t="s">
        <v>67</v>
      </c>
      <c r="I46" s="32"/>
      <c r="J46" s="32"/>
      <c r="K46" s="32" t="s">
        <v>20</v>
      </c>
      <c r="L46" s="32"/>
      <c r="M46" s="32"/>
    </row>
    <row r="47" spans="1:13" ht="15.75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31.5">
      <c r="A48" s="32"/>
      <c r="B48" s="32"/>
      <c r="C48" s="32"/>
      <c r="D48" s="32"/>
      <c r="E48" s="7" t="s">
        <v>21</v>
      </c>
      <c r="F48" s="7" t="s">
        <v>22</v>
      </c>
      <c r="G48" s="7" t="s">
        <v>23</v>
      </c>
      <c r="H48" s="7" t="s">
        <v>21</v>
      </c>
      <c r="I48" s="7" t="s">
        <v>22</v>
      </c>
      <c r="J48" s="7" t="s">
        <v>23</v>
      </c>
      <c r="K48" s="7" t="s">
        <v>21</v>
      </c>
      <c r="L48" s="7" t="s">
        <v>22</v>
      </c>
      <c r="M48" s="7" t="s">
        <v>23</v>
      </c>
    </row>
    <row r="49" spans="1:13" ht="15.75">
      <c r="A49" s="7">
        <v>1</v>
      </c>
      <c r="B49" s="7">
        <v>2</v>
      </c>
      <c r="C49" s="7">
        <v>3</v>
      </c>
      <c r="D49" s="7">
        <v>4</v>
      </c>
      <c r="E49" s="7">
        <v>5</v>
      </c>
      <c r="F49" s="7">
        <v>6</v>
      </c>
      <c r="G49" s="7">
        <v>7</v>
      </c>
      <c r="H49" s="7">
        <v>8</v>
      </c>
      <c r="I49" s="7">
        <v>9</v>
      </c>
      <c r="J49" s="7">
        <v>10</v>
      </c>
      <c r="K49" s="7">
        <v>11</v>
      </c>
      <c r="L49" s="7">
        <v>12</v>
      </c>
      <c r="M49" s="7">
        <v>13</v>
      </c>
    </row>
    <row r="50" spans="1:13" ht="15.75">
      <c r="A50" s="7">
        <v>1</v>
      </c>
      <c r="B50" s="8" t="s">
        <v>10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13" ht="94.5">
      <c r="A51" s="20"/>
      <c r="B51" s="8" t="s">
        <v>49</v>
      </c>
      <c r="C51" s="20" t="s">
        <v>42</v>
      </c>
      <c r="D51" s="36" t="s">
        <v>50</v>
      </c>
      <c r="E51" s="20">
        <v>45</v>
      </c>
      <c r="F51" s="20">
        <v>0</v>
      </c>
      <c r="G51" s="20">
        <v>45</v>
      </c>
      <c r="H51" s="20">
        <v>45</v>
      </c>
      <c r="I51" s="20">
        <v>0</v>
      </c>
      <c r="J51" s="20">
        <v>45</v>
      </c>
      <c r="K51" s="20">
        <f>H51-E51</f>
        <v>0</v>
      </c>
      <c r="L51" s="20">
        <f>I51-F51</f>
        <v>0</v>
      </c>
      <c r="M51" s="20">
        <f>K51+L51</f>
        <v>0</v>
      </c>
    </row>
    <row r="52" spans="1:13" ht="214.15" customHeight="1">
      <c r="A52" s="7"/>
      <c r="B52" s="8" t="s">
        <v>52</v>
      </c>
      <c r="C52" s="20" t="s">
        <v>51</v>
      </c>
      <c r="D52" s="37"/>
      <c r="E52" s="21">
        <v>1</v>
      </c>
      <c r="F52" s="21">
        <v>0</v>
      </c>
      <c r="G52" s="21">
        <v>1</v>
      </c>
      <c r="H52" s="21">
        <v>1</v>
      </c>
      <c r="I52" s="21">
        <v>0</v>
      </c>
      <c r="J52" s="21">
        <v>1</v>
      </c>
      <c r="K52" s="20">
        <f>H52-E52</f>
        <v>0</v>
      </c>
      <c r="L52" s="20">
        <f>I52-F52</f>
        <v>0</v>
      </c>
      <c r="M52" s="20">
        <f>K52+L52</f>
        <v>0</v>
      </c>
    </row>
    <row r="53" spans="1:13" ht="36.6" customHeight="1">
      <c r="A53" s="32" t="s">
        <v>72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21" customHeight="1">
      <c r="A54" s="7">
        <v>2</v>
      </c>
      <c r="B54" s="8" t="s">
        <v>11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 ht="78.75">
      <c r="A55" s="17"/>
      <c r="B55" s="8" t="s">
        <v>64</v>
      </c>
      <c r="C55" s="20" t="s">
        <v>43</v>
      </c>
      <c r="D55" s="20" t="s">
        <v>53</v>
      </c>
      <c r="E55" s="21">
        <f>20250/45</f>
        <v>450</v>
      </c>
      <c r="F55" s="21">
        <v>0</v>
      </c>
      <c r="G55" s="21">
        <f>E55+F55</f>
        <v>450</v>
      </c>
      <c r="H55" s="21">
        <f>20250/45</f>
        <v>450</v>
      </c>
      <c r="I55" s="21">
        <v>0</v>
      </c>
      <c r="J55" s="21">
        <f>H55+I55</f>
        <v>450</v>
      </c>
      <c r="K55" s="20">
        <f>H55-E55</f>
        <v>0</v>
      </c>
      <c r="L55" s="20">
        <f>I55-F55</f>
        <v>0</v>
      </c>
      <c r="M55" s="20">
        <f>K55+L55</f>
        <v>0</v>
      </c>
    </row>
    <row r="56" spans="1:13" ht="33" customHeight="1">
      <c r="A56" s="32" t="s">
        <v>73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5.75">
      <c r="A57" s="7">
        <v>3</v>
      </c>
      <c r="B57" s="8" t="s">
        <v>12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13" ht="173.25">
      <c r="A58" s="20"/>
      <c r="B58" s="8" t="s">
        <v>54</v>
      </c>
      <c r="C58" s="20" t="s">
        <v>44</v>
      </c>
      <c r="D58" s="20" t="s">
        <v>55</v>
      </c>
      <c r="E58" s="16">
        <f>45/46*100-100</f>
        <v>-2.1739130434782652</v>
      </c>
      <c r="F58" s="21">
        <v>0</v>
      </c>
      <c r="G58" s="16">
        <f>E58+F58</f>
        <v>-2.1739130434782652</v>
      </c>
      <c r="H58" s="16">
        <f>45/46*100-100</f>
        <v>-2.1739130434782652</v>
      </c>
      <c r="I58" s="21">
        <v>0</v>
      </c>
      <c r="J58" s="16">
        <f>H58+I58</f>
        <v>-2.1739130434782652</v>
      </c>
      <c r="K58" s="26">
        <f>H58-E58</f>
        <v>0</v>
      </c>
      <c r="L58" s="20">
        <f>I58-F58</f>
        <v>0</v>
      </c>
      <c r="M58" s="26">
        <f>L58+K58</f>
        <v>0</v>
      </c>
    </row>
    <row r="59" spans="1:13" ht="189">
      <c r="A59" s="7"/>
      <c r="B59" s="8" t="s">
        <v>56</v>
      </c>
      <c r="C59" s="20" t="s">
        <v>44</v>
      </c>
      <c r="D59" s="21" t="s">
        <v>58</v>
      </c>
      <c r="E59" s="16">
        <v>50</v>
      </c>
      <c r="F59" s="16">
        <v>0</v>
      </c>
      <c r="G59" s="16">
        <f>E59+F59</f>
        <v>50</v>
      </c>
      <c r="H59" s="16">
        <v>50</v>
      </c>
      <c r="I59" s="16">
        <v>0</v>
      </c>
      <c r="J59" s="16">
        <f>H59+I59</f>
        <v>50</v>
      </c>
      <c r="K59" s="26">
        <f>H59-E59</f>
        <v>0</v>
      </c>
      <c r="L59" s="20">
        <f>I59-F59</f>
        <v>0</v>
      </c>
      <c r="M59" s="26">
        <f>L59+K59</f>
        <v>0</v>
      </c>
    </row>
    <row r="60" spans="1:13" ht="31.9" customHeight="1">
      <c r="A60" s="32" t="s">
        <v>74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68.45" customHeight="1">
      <c r="A61" s="32" t="s">
        <v>75</v>
      </c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5.75">
      <c r="A62" s="4"/>
    </row>
    <row r="63" spans="1:13" s="11" customFormat="1" ht="19.5" customHeight="1">
      <c r="A63" s="12" t="s">
        <v>35</v>
      </c>
      <c r="B63" s="12"/>
      <c r="C63" s="12"/>
      <c r="D63" s="12"/>
    </row>
    <row r="64" spans="1:13" s="11" customFormat="1" ht="58.5" customHeight="1">
      <c r="A64" s="33" t="s">
        <v>68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</row>
    <row r="65" spans="1:13" s="11" customFormat="1" ht="19.5" customHeight="1">
      <c r="A65" s="13" t="s">
        <v>36</v>
      </c>
      <c r="B65" s="13"/>
      <c r="C65" s="13"/>
      <c r="D65" s="13"/>
    </row>
    <row r="66" spans="1:13" ht="15.75" customHeight="1">
      <c r="A66" s="33" t="s">
        <v>60</v>
      </c>
      <c r="B66" s="33"/>
      <c r="C66" s="33"/>
      <c r="D66" s="33"/>
      <c r="E66" s="33"/>
      <c r="F66" s="33"/>
      <c r="G66" s="33"/>
      <c r="H66" s="10"/>
      <c r="J66" s="38" t="s">
        <v>57</v>
      </c>
      <c r="K66" s="38"/>
      <c r="L66" s="38"/>
      <c r="M66" s="38"/>
    </row>
    <row r="67" spans="1:13" ht="15.75">
      <c r="A67" s="31"/>
      <c r="B67" s="30"/>
      <c r="C67" s="30"/>
      <c r="D67" s="31"/>
      <c r="H67" s="9" t="s">
        <v>13</v>
      </c>
      <c r="J67" s="34" t="s">
        <v>14</v>
      </c>
      <c r="K67" s="34"/>
      <c r="L67" s="34"/>
      <c r="M67" s="34"/>
    </row>
    <row r="68" spans="1:13" ht="15" customHeight="1">
      <c r="A68" s="2"/>
      <c r="D68" s="31"/>
    </row>
    <row r="69" spans="1:13" ht="15.75">
      <c r="A69" s="33" t="s">
        <v>70</v>
      </c>
      <c r="B69" s="33"/>
      <c r="C69" s="33"/>
      <c r="D69" s="33"/>
      <c r="E69" s="33"/>
      <c r="F69" s="33"/>
      <c r="G69" s="33"/>
      <c r="H69" s="10"/>
      <c r="J69" s="38" t="s">
        <v>71</v>
      </c>
      <c r="K69" s="38"/>
      <c r="L69" s="38"/>
      <c r="M69" s="38"/>
    </row>
    <row r="70" spans="1:13" ht="15.75" customHeight="1">
      <c r="A70" s="31"/>
      <c r="B70" s="31"/>
      <c r="C70" s="31"/>
      <c r="D70" s="31"/>
      <c r="E70" s="31"/>
      <c r="F70" s="31"/>
      <c r="G70" s="31"/>
      <c r="H70" s="9" t="s">
        <v>13</v>
      </c>
      <c r="J70" s="34" t="s">
        <v>14</v>
      </c>
      <c r="K70" s="34"/>
      <c r="L70" s="34"/>
      <c r="M70" s="34"/>
    </row>
  </sheetData>
  <mergeCells count="53">
    <mergeCell ref="A19:A20"/>
    <mergeCell ref="B19:J19"/>
    <mergeCell ref="I20:K20"/>
    <mergeCell ref="I34:K34"/>
    <mergeCell ref="B31:M31"/>
    <mergeCell ref="C21:E21"/>
    <mergeCell ref="C12:K12"/>
    <mergeCell ref="C13:K13"/>
    <mergeCell ref="B14:M14"/>
    <mergeCell ref="B15:G15"/>
    <mergeCell ref="C17:K17"/>
    <mergeCell ref="K1:M2"/>
    <mergeCell ref="A5:A6"/>
    <mergeCell ref="A7:A8"/>
    <mergeCell ref="A9:A10"/>
    <mergeCell ref="E6:M6"/>
    <mergeCell ref="A3:M3"/>
    <mergeCell ref="A4:M4"/>
    <mergeCell ref="B43:M43"/>
    <mergeCell ref="A21:A22"/>
    <mergeCell ref="E8:M8"/>
    <mergeCell ref="E9:M9"/>
    <mergeCell ref="E10:M10"/>
    <mergeCell ref="B35:B36"/>
    <mergeCell ref="C35:E35"/>
    <mergeCell ref="F35:H35"/>
    <mergeCell ref="I35:K35"/>
    <mergeCell ref="F21:H21"/>
    <mergeCell ref="I21:K21"/>
    <mergeCell ref="A28:K28"/>
    <mergeCell ref="A31:A32"/>
    <mergeCell ref="C16:K16"/>
    <mergeCell ref="B21:B22"/>
    <mergeCell ref="B11:J11"/>
    <mergeCell ref="J69:M69"/>
    <mergeCell ref="J70:M70"/>
    <mergeCell ref="A69:G69"/>
    <mergeCell ref="J67:M67"/>
    <mergeCell ref="A66:G66"/>
    <mergeCell ref="A61:M61"/>
    <mergeCell ref="J66:M66"/>
    <mergeCell ref="A56:M56"/>
    <mergeCell ref="B46:B48"/>
    <mergeCell ref="A64:M64"/>
    <mergeCell ref="A60:M60"/>
    <mergeCell ref="C46:C48"/>
    <mergeCell ref="A46:A48"/>
    <mergeCell ref="E46:G47"/>
    <mergeCell ref="K46:M47"/>
    <mergeCell ref="A53:M53"/>
    <mergeCell ref="D51:D52"/>
    <mergeCell ref="H46:J47"/>
    <mergeCell ref="D46:D48"/>
  </mergeCells>
  <pageMargins left="0.19685039370078741" right="0.19685039370078741" top="0.51181102362204722" bottom="0.31496062992125984" header="0.31496062992125984" footer="0.31496062992125984"/>
  <pageSetup paperSize="9" scale="57" fitToWidth="3" fitToHeight="3" orientation="landscape" verticalDpi="0" r:id="rId1"/>
  <rowBreaks count="1" manualBreakCount="1">
    <brk id="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 до 01.01.2020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Светлана</cp:lastModifiedBy>
  <cp:lastPrinted>2020-02-04T08:49:07Z</cp:lastPrinted>
  <dcterms:created xsi:type="dcterms:W3CDTF">2018-12-28T08:43:53Z</dcterms:created>
  <dcterms:modified xsi:type="dcterms:W3CDTF">2020-02-05T08:45:54Z</dcterms:modified>
</cp:coreProperties>
</file>