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АНЯ\ТАНЯ\2021\Паспорта 2021\Паспорта зміни\паспорт 25.05.21\"/>
    </mc:Choice>
  </mc:AlternateContent>
  <bookViews>
    <workbookView xWindow="480" yWindow="135" windowWidth="27795" windowHeight="14385"/>
  </bookViews>
  <sheets>
    <sheet name="КПК1010160" sheetId="3" r:id="rId1"/>
    <sheet name="порівняльна табл." sheetId="4" r:id="rId2"/>
  </sheets>
  <definedNames>
    <definedName name="_xlnm.Print_Area" localSheetId="0">КПК1010160!$A$1:$BM$88</definedName>
  </definedNames>
  <calcPr calcId="162913"/>
  <fileRecoveryPr repairLoad="1"/>
</workbook>
</file>

<file path=xl/calcChain.xml><?xml version="1.0" encoding="utf-8"?>
<calcChain xmlns="http://schemas.openxmlformats.org/spreadsheetml/2006/main">
  <c r="AO75" i="3" l="1"/>
  <c r="AC51" i="3"/>
  <c r="AS52" i="3"/>
  <c r="AC52" i="3"/>
  <c r="AS22" i="3"/>
  <c r="U22" i="3"/>
  <c r="N13" i="3" l="1"/>
  <c r="BE75" i="3"/>
  <c r="BE74" i="3"/>
  <c r="BE73" i="3"/>
  <c r="BE72" i="3"/>
  <c r="BE71" i="3"/>
  <c r="BE70" i="3"/>
  <c r="BE69" i="3"/>
  <c r="BE68" i="3"/>
  <c r="BE67" i="3"/>
  <c r="BE66" i="3"/>
  <c r="AR60" i="3"/>
  <c r="AS51" i="3"/>
  <c r="AS50" i="3"/>
</calcChain>
</file>

<file path=xl/sharedStrings.xml><?xml version="1.0" encoding="utf-8"?>
<sst xmlns="http://schemas.openxmlformats.org/spreadsheetml/2006/main" count="174" uniqueCount="132">
  <si>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</si>
  <si>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</si>
  <si>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</si>
  <si>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</si>
  <si>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</si>
  <si>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</si>
  <si>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</si>
  <si>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</si>
  <si>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</si>
  <si>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</si>
  <si>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</si>
  <si>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</si>
  <si>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</si>
  <si>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</si>
  <si>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</si>
  <si>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</si>
  <si>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</si>
  <si>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</si>
  <si>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</si>
  <si>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</si>
  <si>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</si>
  <si>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</si>
  <si>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</si>
  <si>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</si>
  <si>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</si>
  <si>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</si>
  <si>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</si>
  <si>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</si>
  <si>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</si>
  <si>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</si>
  <si>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</si>
  <si>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</si>
  <si>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</si>
  <si>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</si>
  <si>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</si>
  <si>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</si>
  <si>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</si>
  <si>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</si>
  <si>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</si>
  <si>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</si>
  <si>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</si>
  <si>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</si>
  <si>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</si>
  <si>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</si>
  <si>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</si>
  <si>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</si>
  <si>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</si>
  <si>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</si>
  <si>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</si>
  <si>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</si>
  <si>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</si>
  <si>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</si>
  <si>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</si>
  <si>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</si>
  <si>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</si>
  <si>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</si>
  <si>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</si>
  <si>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</si>
  <si>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</si>
  <si>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</si>
  <si>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</si>
  <si>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</si>
  <si>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</si>
  <si>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</si>
  <si>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 відповідній території реалізації державної політики у сфері культури, мистецтва та туризму, охорони культуриної  спадщини.</t>
  </si>
  <si>
    <t>Управління та координація діяльності закладів культури, що належать до комунальної власності.</t>
  </si>
  <si>
    <t>Здійснення виконавчими органами  міської ради наданих законодавством повноважень у відповідній сфері.</t>
  </si>
  <si>
    <t>Витрати на оплату праці і нарахування на заробітну плату працівникам за відпрацьований час</t>
  </si>
  <si>
    <t>Здійснення витрат на фінансово-господарську діяльність</t>
  </si>
  <si>
    <t>УСЬОГО</t>
  </si>
  <si>
    <t>затрат</t>
  </si>
  <si>
    <t>кількість штатних одиниць</t>
  </si>
  <si>
    <t>од.</t>
  </si>
  <si>
    <t>Штатний розпис</t>
  </si>
  <si>
    <t>у тому числі жінок: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</si>
  <si>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</si>
  <si>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</si>
  <si>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</si>
  <si>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</t>
  </si>
  <si>
    <t>Розпорядження міського голови, рішення виконкому, міської ради з питань культури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</si>
  <si>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</si>
  <si>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</si>
  <si>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</si>
  <si>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</si>
  <si>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</si>
  <si>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Фінансова звітність</t>
  </si>
  <si>
    <t>Керівництво і управління у відповідній сфері</t>
  </si>
  <si>
    <t>1000000</t>
  </si>
  <si>
    <t>Вугледарський міський відділ культури і туризму</t>
  </si>
  <si>
    <t>Вугледарське міське фінансове управління</t>
  </si>
  <si>
    <t>Начальник Вугледарського міського відділу культури і туризму</t>
  </si>
  <si>
    <t>Начальник Вугледарського міського фінансового управління</t>
  </si>
  <si>
    <t>Валентина ЧУМАКОВА</t>
  </si>
  <si>
    <t>Світлана ЧУПЕЙДА</t>
  </si>
  <si>
    <t>22026974</t>
  </si>
  <si>
    <t>05512000000</t>
  </si>
  <si>
    <t>бюджетної програми місцевого бюджету на 2021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</si>
  <si>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</si>
  <si>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</si>
  <si>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1010000</t>
  </si>
  <si>
    <t>0160</t>
  </si>
  <si>
    <t>0111</t>
  </si>
  <si>
    <t>Наказ / розпорядчий документ</t>
  </si>
  <si>
    <t>1.1</t>
  </si>
  <si>
    <t>1.2</t>
  </si>
  <si>
    <t>2</t>
  </si>
  <si>
    <t>2.1</t>
  </si>
  <si>
    <t>2.2</t>
  </si>
  <si>
    <t>3</t>
  </si>
  <si>
    <t>3.1</t>
  </si>
  <si>
    <t>3.2</t>
  </si>
  <si>
    <t>3.3</t>
  </si>
  <si>
    <t>14 січня 2021р.</t>
  </si>
  <si>
    <t>19-д</t>
  </si>
  <si>
    <t>(в редакції наказу відділу культури від ____________20___р. №________)</t>
  </si>
  <si>
    <t>Порівняльна таблиця з поясненнями щодо відмінностей інформації та показників проекту паспортів у новій редакції порівняно із затвердженими паспортами</t>
  </si>
  <si>
    <t>по Вугледарському міському відділу культури і туризму</t>
  </si>
  <si>
    <t>Рішення сесії міської ради від 21.05.2021 №7/70-26</t>
  </si>
  <si>
    <t xml:space="preserve">Показник </t>
  </si>
  <si>
    <t>Затверджено у паспорті на 2021 рік</t>
  </si>
  <si>
    <t>Зміни до поспорту</t>
  </si>
  <si>
    <t>Пояснення змін</t>
  </si>
  <si>
    <t>Обсяг бюджетних призначень/ бюджетних асигнувань</t>
  </si>
  <si>
    <t xml:space="preserve">            </t>
  </si>
  <si>
    <t xml:space="preserve">    Валентина ЧУМАКОВА</t>
  </si>
  <si>
    <t>Катерина БЛИЗНО 65084</t>
  </si>
  <si>
    <t xml:space="preserve">КПКВКМБ 1010160 «Керівництво і управління у відповідній сфері у містах (місті Києві), селищах, селах, територіальних громадах» </t>
  </si>
  <si>
    <t xml:space="preserve">Збільшення планових показників відповідно до затверджених бюджетних асигнувань
</t>
  </si>
  <si>
    <t>Напрями використання бюджетних коштів - Здійснення витрат на фінансово-господарську діяльність</t>
  </si>
  <si>
    <t>Збільшення планових показників відповідно до затверджених бюджетних асигнувань</t>
  </si>
  <si>
    <t>Результативні показники бюджетної програми -  ефективності - витрати на утримання однієї штатної одиниці</t>
  </si>
  <si>
    <t>Конституція України, Бюджетний кодекс України (зі змінами), Закон України «Про Державний бюджет України на 2021 рік», Закон України від 21.05.1997р. № 280/97-ВР «Про місцеве самоврядування в Україні"(зі змінами),  накази Міністерства фінансів України (зі змінами) "Про затвердження Типового переліку бюджетних програм та результативних показників їх виконання для місцевих бюджетів у галузі "Державне управління" від 01.10.2010 №1147 та  "Про затвердження складових програмної класифікації видатків та кредитування місцевих бюджетів" від 20.09.2017 №793 (зі змінами); наказ  Міністерства фінансів України від 26.08.2014р. №836 «Про деякі питання запровадження програмно-цільового методу складання та виконання місцевих бюджетів»  (зі змінами); Рішення Вугледарської міської ради «Про міський бюджет Вугледарської  міської територіальної громади на 2021 рік» від 22.12.2020 року № 7/64-49 (зі змінами).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</si>
</sst>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р_._-;\-* #,##0\ _р_._-;_-* &quot;-&quot;\ _р_._-;_-@_-"/>
    <numFmt numFmtId="164" formatCode="#0.00"/>
    <numFmt numFmtId="165" formatCode="0.000"/>
    <numFmt numFmtId="166" formatCode="_-* #,##0.0\ _р_._-;\-* #,##0.0\ _р_._-;_-* &quot;-&quot;?\ _р_.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left" vertical="center" wrapText="1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center" wrapText="1"/>
    </xf>
    <xf numFmtId="1" fontId="21" fillId="0" borderId="1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horizontal="center"/>
    </xf>
    <xf numFmtId="0" fontId="21" fillId="0" borderId="0" xfId="0" applyFont="1" applyBorder="1"/>
    <xf numFmtId="0" fontId="25" fillId="0" borderId="0" xfId="0" applyFont="1" applyBorder="1" applyAlignment="1">
      <alignment horizontal="center" vertical="top" wrapText="1"/>
    </xf>
    <xf numFmtId="0" fontId="26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justify" vertical="center" wrapText="1"/>
    </xf>
    <xf numFmtId="41" fontId="10" fillId="0" borderId="5" xfId="0" applyNumberFormat="1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1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1" fillId="0" borderId="0" xfId="0" applyFont="1" applyBorder="1" applyAlignment="1">
      <alignment horizontal="left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view="pageBreakPreview" topLeftCell="A19" zoomScaleNormal="100" zoomScaleSheetLayoutView="100" workbookViewId="0">
      <selection activeCell="A27" sqref="A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6" t="s">
        <v>35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8" t="s">
        <v>102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60" t="s">
        <v>88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">
      <c r="AO5" s="62" t="s">
        <v>20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</row>
    <row r="6" spans="1:77" ht="7.5" customHeight="1" x14ac:dyDescent="0.2"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77" ht="12.75" customHeight="1" x14ac:dyDescent="0.2">
      <c r="AO7" s="69" t="s">
        <v>112</v>
      </c>
      <c r="AP7" s="59"/>
      <c r="AQ7" s="59"/>
      <c r="AR7" s="59"/>
      <c r="AS7" s="59"/>
      <c r="AT7" s="59"/>
      <c r="AU7" s="59"/>
      <c r="AV7" s="1" t="s">
        <v>63</v>
      </c>
      <c r="AW7" s="69" t="s">
        <v>113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41" t="s">
        <v>114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10" spans="1:77" ht="15.75" customHeight="1" x14ac:dyDescent="0.2">
      <c r="A10" s="70" t="s">
        <v>21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</row>
    <row r="11" spans="1:77" ht="15.75" customHeight="1" x14ac:dyDescent="0.2">
      <c r="A11" s="70" t="s">
        <v>96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6" t="s">
        <v>87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4"/>
      <c r="N13" s="68" t="str">
        <f>N16</f>
        <v>Вугледарський міський відділ культури і туризму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66" t="s">
        <v>94</v>
      </c>
      <c r="AV13" s="67"/>
      <c r="AW13" s="67"/>
      <c r="AX13" s="67"/>
      <c r="AY13" s="67"/>
      <c r="AZ13" s="67"/>
      <c r="BA13" s="67"/>
      <c r="BB13" s="6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4" t="s">
        <v>56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3"/>
      <c r="N14" s="65" t="s">
        <v>62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3"/>
      <c r="AU14" s="64" t="s">
        <v>55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6" t="s">
        <v>99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4"/>
      <c r="N16" s="68" t="s">
        <v>88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66" t="s">
        <v>94</v>
      </c>
      <c r="AV16" s="67"/>
      <c r="AW16" s="67"/>
      <c r="AX16" s="67"/>
      <c r="AY16" s="67"/>
      <c r="AZ16" s="67"/>
      <c r="BA16" s="67"/>
      <c r="BB16" s="6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4" t="s">
        <v>56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3"/>
      <c r="N17" s="65" t="s">
        <v>61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3"/>
      <c r="AU17" s="64" t="s">
        <v>55</v>
      </c>
      <c r="AV17" s="64"/>
      <c r="AW17" s="64"/>
      <c r="AX17" s="64"/>
      <c r="AY17" s="64"/>
      <c r="AZ17" s="64"/>
      <c r="BA17" s="64"/>
      <c r="BB17" s="6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6" t="s">
        <v>97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100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6"/>
      <c r="AA19" s="66" t="s">
        <v>101</v>
      </c>
      <c r="AB19" s="67"/>
      <c r="AC19" s="67"/>
      <c r="AD19" s="67"/>
      <c r="AE19" s="67"/>
      <c r="AF19" s="67"/>
      <c r="AG19" s="67"/>
      <c r="AH19" s="67"/>
      <c r="AI19" s="67"/>
      <c r="AJ19" s="26"/>
      <c r="AK19" s="73" t="s">
        <v>98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66" t="s">
        <v>95</v>
      </c>
      <c r="BF19" s="67"/>
      <c r="BG19" s="67"/>
      <c r="BH19" s="67"/>
      <c r="BI19" s="67"/>
      <c r="BJ19" s="67"/>
      <c r="BK19" s="67"/>
      <c r="BL19" s="6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4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72" t="s">
        <v>59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28"/>
      <c r="BE20" s="64" t="s">
        <v>60</v>
      </c>
      <c r="BF20" s="64"/>
      <c r="BG20" s="64"/>
      <c r="BH20" s="64"/>
      <c r="BI20" s="64"/>
      <c r="BJ20" s="64"/>
      <c r="BK20" s="64"/>
      <c r="BL20" s="6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50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f>AS22+I23</f>
        <v>969600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f>959600+10000</f>
        <v>969600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5" t="s">
        <v>23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4" t="s">
        <v>24</v>
      </c>
      <c r="U23" s="84"/>
      <c r="V23" s="84"/>
      <c r="W23" s="84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8"/>
      <c r="AO23" s="38"/>
      <c r="AP23" s="38"/>
      <c r="AQ23" s="38"/>
      <c r="AR23" s="38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74" t="s">
        <v>131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2">
      <c r="A29" s="76" t="s">
        <v>28</v>
      </c>
      <c r="B29" s="76"/>
      <c r="C29" s="76"/>
      <c r="D29" s="76"/>
      <c r="E29" s="76"/>
      <c r="F29" s="76"/>
      <c r="G29" s="77" t="s">
        <v>40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85" t="s">
        <v>33</v>
      </c>
      <c r="B31" s="85"/>
      <c r="C31" s="85"/>
      <c r="D31" s="85"/>
      <c r="E31" s="85"/>
      <c r="F31" s="85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12.75" customHeight="1" x14ac:dyDescent="0.2">
      <c r="A32" s="85">
        <v>1</v>
      </c>
      <c r="B32" s="85"/>
      <c r="C32" s="85"/>
      <c r="D32" s="85"/>
      <c r="E32" s="85"/>
      <c r="F32" s="85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 x14ac:dyDescent="0.2">
      <c r="A33" s="85">
        <v>2</v>
      </c>
      <c r="B33" s="85"/>
      <c r="C33" s="85"/>
      <c r="D33" s="85"/>
      <c r="E33" s="85"/>
      <c r="F33" s="85"/>
      <c r="G33" s="89" t="s">
        <v>65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5" t="s">
        <v>38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5.95" customHeight="1" x14ac:dyDescent="0.2">
      <c r="A36" s="74" t="s">
        <v>86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5" t="s">
        <v>39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</row>
    <row r="39" spans="1:79" ht="27.75" customHeight="1" x14ac:dyDescent="0.2">
      <c r="A39" s="76" t="s">
        <v>28</v>
      </c>
      <c r="B39" s="76"/>
      <c r="C39" s="76"/>
      <c r="D39" s="76"/>
      <c r="E39" s="76"/>
      <c r="F39" s="76"/>
      <c r="G39" s="77" t="s">
        <v>25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80">
        <v>1</v>
      </c>
      <c r="B40" s="80"/>
      <c r="C40" s="80"/>
      <c r="D40" s="80"/>
      <c r="E40" s="80"/>
      <c r="F40" s="80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85" t="s">
        <v>6</v>
      </c>
      <c r="B41" s="85"/>
      <c r="C41" s="85"/>
      <c r="D41" s="85"/>
      <c r="E41" s="85"/>
      <c r="F41" s="85"/>
      <c r="G41" s="86" t="s">
        <v>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11</v>
      </c>
    </row>
    <row r="42" spans="1:79" ht="12.75" customHeight="1" x14ac:dyDescent="0.2">
      <c r="A42" s="85">
        <v>1</v>
      </c>
      <c r="B42" s="85"/>
      <c r="C42" s="85"/>
      <c r="D42" s="85"/>
      <c r="E42" s="85"/>
      <c r="F42" s="85"/>
      <c r="G42" s="89" t="s">
        <v>66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5" t="s">
        <v>41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80" t="s">
        <v>28</v>
      </c>
      <c r="B46" s="80"/>
      <c r="C46" s="80"/>
      <c r="D46" s="93" t="s">
        <v>26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80" t="s">
        <v>29</v>
      </c>
      <c r="AD46" s="80"/>
      <c r="AE46" s="80"/>
      <c r="AF46" s="80"/>
      <c r="AG46" s="80"/>
      <c r="AH46" s="80"/>
      <c r="AI46" s="80"/>
      <c r="AJ46" s="80"/>
      <c r="AK46" s="80" t="s">
        <v>30</v>
      </c>
      <c r="AL46" s="80"/>
      <c r="AM46" s="80"/>
      <c r="AN46" s="80"/>
      <c r="AO46" s="80"/>
      <c r="AP46" s="80"/>
      <c r="AQ46" s="80"/>
      <c r="AR46" s="80"/>
      <c r="AS46" s="80" t="s">
        <v>27</v>
      </c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80"/>
      <c r="B47" s="80"/>
      <c r="C47" s="80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80">
        <v>1</v>
      </c>
      <c r="B48" s="80"/>
      <c r="C48" s="80"/>
      <c r="D48" s="99">
        <v>2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80">
        <v>3</v>
      </c>
      <c r="AD48" s="80"/>
      <c r="AE48" s="80"/>
      <c r="AF48" s="80"/>
      <c r="AG48" s="80"/>
      <c r="AH48" s="80"/>
      <c r="AI48" s="80"/>
      <c r="AJ48" s="80"/>
      <c r="AK48" s="80">
        <v>4</v>
      </c>
      <c r="AL48" s="80"/>
      <c r="AM48" s="80"/>
      <c r="AN48" s="80"/>
      <c r="AO48" s="80"/>
      <c r="AP48" s="80"/>
      <c r="AQ48" s="80"/>
      <c r="AR48" s="80"/>
      <c r="AS48" s="80">
        <v>5</v>
      </c>
      <c r="AT48" s="80"/>
      <c r="AU48" s="80"/>
      <c r="AV48" s="80"/>
      <c r="AW48" s="80"/>
      <c r="AX48" s="80"/>
      <c r="AY48" s="80"/>
      <c r="AZ48" s="80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85" t="s">
        <v>6</v>
      </c>
      <c r="B49" s="85"/>
      <c r="C49" s="85"/>
      <c r="D49" s="102" t="s">
        <v>7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4"/>
      <c r="AC49" s="105" t="s">
        <v>8</v>
      </c>
      <c r="AD49" s="105"/>
      <c r="AE49" s="105"/>
      <c r="AF49" s="105"/>
      <c r="AG49" s="105"/>
      <c r="AH49" s="105"/>
      <c r="AI49" s="105"/>
      <c r="AJ49" s="105"/>
      <c r="AK49" s="105" t="s">
        <v>9</v>
      </c>
      <c r="AL49" s="105"/>
      <c r="AM49" s="105"/>
      <c r="AN49" s="105"/>
      <c r="AO49" s="105"/>
      <c r="AP49" s="105"/>
      <c r="AQ49" s="105"/>
      <c r="AR49" s="105"/>
      <c r="AS49" s="106" t="s">
        <v>10</v>
      </c>
      <c r="AT49" s="105"/>
      <c r="AU49" s="105"/>
      <c r="AV49" s="105"/>
      <c r="AW49" s="105"/>
      <c r="AX49" s="105"/>
      <c r="AY49" s="105"/>
      <c r="AZ49" s="10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85">
        <v>1</v>
      </c>
      <c r="B50" s="85"/>
      <c r="C50" s="85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107">
        <v>946100</v>
      </c>
      <c r="AD50" s="107"/>
      <c r="AE50" s="107"/>
      <c r="AF50" s="107"/>
      <c r="AG50" s="107"/>
      <c r="AH50" s="107"/>
      <c r="AI50" s="107"/>
      <c r="AJ50" s="107"/>
      <c r="AK50" s="107">
        <v>0</v>
      </c>
      <c r="AL50" s="107"/>
      <c r="AM50" s="107"/>
      <c r="AN50" s="107"/>
      <c r="AO50" s="107"/>
      <c r="AP50" s="107"/>
      <c r="AQ50" s="107"/>
      <c r="AR50" s="107"/>
      <c r="AS50" s="107">
        <f>AC50+AK50</f>
        <v>946100</v>
      </c>
      <c r="AT50" s="107"/>
      <c r="AU50" s="107"/>
      <c r="AV50" s="107"/>
      <c r="AW50" s="107"/>
      <c r="AX50" s="107"/>
      <c r="AY50" s="107"/>
      <c r="AZ50" s="10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85">
        <v>2</v>
      </c>
      <c r="B51" s="85"/>
      <c r="C51" s="85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107">
        <f>13500+10000</f>
        <v>23500</v>
      </c>
      <c r="AD51" s="107"/>
      <c r="AE51" s="107"/>
      <c r="AF51" s="107"/>
      <c r="AG51" s="107"/>
      <c r="AH51" s="107"/>
      <c r="AI51" s="107"/>
      <c r="AJ51" s="107"/>
      <c r="AK51" s="107">
        <v>0</v>
      </c>
      <c r="AL51" s="107"/>
      <c r="AM51" s="107"/>
      <c r="AN51" s="107"/>
      <c r="AO51" s="107"/>
      <c r="AP51" s="107"/>
      <c r="AQ51" s="107"/>
      <c r="AR51" s="107"/>
      <c r="AS51" s="107">
        <f>AC51+AK51</f>
        <v>23500</v>
      </c>
      <c r="AT51" s="107"/>
      <c r="AU51" s="107"/>
      <c r="AV51" s="107"/>
      <c r="AW51" s="107"/>
      <c r="AX51" s="107"/>
      <c r="AY51" s="107"/>
      <c r="AZ51" s="107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108"/>
      <c r="B52" s="108"/>
      <c r="C52" s="108"/>
      <c r="D52" s="109" t="s">
        <v>69</v>
      </c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1"/>
      <c r="AC52" s="112">
        <f>AC50+AC51</f>
        <v>969600</v>
      </c>
      <c r="AD52" s="112"/>
      <c r="AE52" s="112"/>
      <c r="AF52" s="112"/>
      <c r="AG52" s="112"/>
      <c r="AH52" s="112"/>
      <c r="AI52" s="112"/>
      <c r="AJ52" s="112"/>
      <c r="AK52" s="112">
        <v>0</v>
      </c>
      <c r="AL52" s="112"/>
      <c r="AM52" s="112"/>
      <c r="AN52" s="112"/>
      <c r="AO52" s="112"/>
      <c r="AP52" s="112"/>
      <c r="AQ52" s="112"/>
      <c r="AR52" s="112"/>
      <c r="AS52" s="112">
        <f>AC52+AK52</f>
        <v>969600</v>
      </c>
      <c r="AT52" s="112"/>
      <c r="AU52" s="112"/>
      <c r="AV52" s="112"/>
      <c r="AW52" s="112"/>
      <c r="AX52" s="112"/>
      <c r="AY52" s="112"/>
      <c r="AZ52" s="112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80" t="s">
        <v>28</v>
      </c>
      <c r="B56" s="80"/>
      <c r="C56" s="80"/>
      <c r="D56" s="93" t="s">
        <v>34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80" t="s">
        <v>29</v>
      </c>
      <c r="AC56" s="80"/>
      <c r="AD56" s="80"/>
      <c r="AE56" s="80"/>
      <c r="AF56" s="80"/>
      <c r="AG56" s="80"/>
      <c r="AH56" s="80"/>
      <c r="AI56" s="80"/>
      <c r="AJ56" s="80" t="s">
        <v>30</v>
      </c>
      <c r="AK56" s="80"/>
      <c r="AL56" s="80"/>
      <c r="AM56" s="80"/>
      <c r="AN56" s="80"/>
      <c r="AO56" s="80"/>
      <c r="AP56" s="80"/>
      <c r="AQ56" s="80"/>
      <c r="AR56" s="80" t="s">
        <v>27</v>
      </c>
      <c r="AS56" s="80"/>
      <c r="AT56" s="80"/>
      <c r="AU56" s="80"/>
      <c r="AV56" s="80"/>
      <c r="AW56" s="80"/>
      <c r="AX56" s="80"/>
      <c r="AY56" s="80"/>
    </row>
    <row r="57" spans="1:79" ht="29.1" customHeight="1" x14ac:dyDescent="0.2">
      <c r="A57" s="80"/>
      <c r="B57" s="80"/>
      <c r="C57" s="80"/>
      <c r="D57" s="9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</row>
    <row r="58" spans="1:79" ht="15.75" customHeight="1" x14ac:dyDescent="0.2">
      <c r="A58" s="80">
        <v>1</v>
      </c>
      <c r="B58" s="80"/>
      <c r="C58" s="80"/>
      <c r="D58" s="99">
        <v>2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80">
        <v>3</v>
      </c>
      <c r="AC58" s="80"/>
      <c r="AD58" s="80"/>
      <c r="AE58" s="80"/>
      <c r="AF58" s="80"/>
      <c r="AG58" s="80"/>
      <c r="AH58" s="80"/>
      <c r="AI58" s="80"/>
      <c r="AJ58" s="80">
        <v>4</v>
      </c>
      <c r="AK58" s="80"/>
      <c r="AL58" s="80"/>
      <c r="AM58" s="80"/>
      <c r="AN58" s="80"/>
      <c r="AO58" s="80"/>
      <c r="AP58" s="80"/>
      <c r="AQ58" s="80"/>
      <c r="AR58" s="80">
        <v>5</v>
      </c>
      <c r="AS58" s="80"/>
      <c r="AT58" s="80"/>
      <c r="AU58" s="80"/>
      <c r="AV58" s="80"/>
      <c r="AW58" s="80"/>
      <c r="AX58" s="80"/>
      <c r="AY58" s="80"/>
    </row>
    <row r="59" spans="1:79" ht="12.75" hidden="1" customHeight="1" x14ac:dyDescent="0.2">
      <c r="A59" s="85" t="s">
        <v>6</v>
      </c>
      <c r="B59" s="85"/>
      <c r="C59" s="85"/>
      <c r="D59" s="86" t="s">
        <v>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105" t="s">
        <v>8</v>
      </c>
      <c r="AC59" s="105"/>
      <c r="AD59" s="105"/>
      <c r="AE59" s="105"/>
      <c r="AF59" s="105"/>
      <c r="AG59" s="105"/>
      <c r="AH59" s="105"/>
      <c r="AI59" s="105"/>
      <c r="AJ59" s="105" t="s">
        <v>9</v>
      </c>
      <c r="AK59" s="105"/>
      <c r="AL59" s="105"/>
      <c r="AM59" s="105"/>
      <c r="AN59" s="105"/>
      <c r="AO59" s="105"/>
      <c r="AP59" s="105"/>
      <c r="AQ59" s="105"/>
      <c r="AR59" s="105" t="s">
        <v>10</v>
      </c>
      <c r="AS59" s="105"/>
      <c r="AT59" s="105"/>
      <c r="AU59" s="105"/>
      <c r="AV59" s="105"/>
      <c r="AW59" s="105"/>
      <c r="AX59" s="105"/>
      <c r="AY59" s="105"/>
      <c r="CA59" s="1" t="s">
        <v>15</v>
      </c>
    </row>
    <row r="60" spans="1:79" s="4" customFormat="1" ht="12.75" customHeight="1" x14ac:dyDescent="0.2">
      <c r="A60" s="108"/>
      <c r="B60" s="108"/>
      <c r="C60" s="108"/>
      <c r="D60" s="113" t="s">
        <v>27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5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2">
        <f>AB60+AJ60</f>
        <v>0</v>
      </c>
      <c r="AS60" s="112"/>
      <c r="AT60" s="112"/>
      <c r="AU60" s="112"/>
      <c r="AV60" s="112"/>
      <c r="AW60" s="112"/>
      <c r="AX60" s="112"/>
      <c r="AY60" s="112"/>
      <c r="CA60" s="4" t="s">
        <v>16</v>
      </c>
    </row>
    <row r="62" spans="1:79" ht="15.75" customHeight="1" x14ac:dyDescent="0.2">
      <c r="A62" s="75" t="s">
        <v>43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30" customHeight="1" x14ac:dyDescent="0.2">
      <c r="A63" s="80" t="s">
        <v>28</v>
      </c>
      <c r="B63" s="80"/>
      <c r="C63" s="80"/>
      <c r="D63" s="80"/>
      <c r="E63" s="80"/>
      <c r="F63" s="80"/>
      <c r="G63" s="99" t="s">
        <v>44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80" t="s">
        <v>2</v>
      </c>
      <c r="AA63" s="80"/>
      <c r="AB63" s="80"/>
      <c r="AC63" s="80"/>
      <c r="AD63" s="80"/>
      <c r="AE63" s="80" t="s">
        <v>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99" t="s">
        <v>29</v>
      </c>
      <c r="AP63" s="100"/>
      <c r="AQ63" s="100"/>
      <c r="AR63" s="100"/>
      <c r="AS63" s="100"/>
      <c r="AT63" s="100"/>
      <c r="AU63" s="100"/>
      <c r="AV63" s="101"/>
      <c r="AW63" s="99" t="s">
        <v>30</v>
      </c>
      <c r="AX63" s="100"/>
      <c r="AY63" s="100"/>
      <c r="AZ63" s="100"/>
      <c r="BA63" s="100"/>
      <c r="BB63" s="100"/>
      <c r="BC63" s="100"/>
      <c r="BD63" s="101"/>
      <c r="BE63" s="99" t="s">
        <v>27</v>
      </c>
      <c r="BF63" s="100"/>
      <c r="BG63" s="100"/>
      <c r="BH63" s="100"/>
      <c r="BI63" s="100"/>
      <c r="BJ63" s="100"/>
      <c r="BK63" s="100"/>
      <c r="BL63" s="101"/>
    </row>
    <row r="64" spans="1:79" ht="15.75" customHeight="1" x14ac:dyDescent="0.2">
      <c r="A64" s="80">
        <v>1</v>
      </c>
      <c r="B64" s="80"/>
      <c r="C64" s="80"/>
      <c r="D64" s="80"/>
      <c r="E64" s="80"/>
      <c r="F64" s="80"/>
      <c r="G64" s="99">
        <v>2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80">
        <v>3</v>
      </c>
      <c r="AA64" s="80"/>
      <c r="AB64" s="80"/>
      <c r="AC64" s="80"/>
      <c r="AD64" s="80"/>
      <c r="AE64" s="80">
        <v>4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80">
        <v>5</v>
      </c>
      <c r="AP64" s="80"/>
      <c r="AQ64" s="80"/>
      <c r="AR64" s="80"/>
      <c r="AS64" s="80"/>
      <c r="AT64" s="80"/>
      <c r="AU64" s="80"/>
      <c r="AV64" s="80"/>
      <c r="AW64" s="80">
        <v>6</v>
      </c>
      <c r="AX64" s="80"/>
      <c r="AY64" s="80"/>
      <c r="AZ64" s="80"/>
      <c r="BA64" s="80"/>
      <c r="BB64" s="80"/>
      <c r="BC64" s="80"/>
      <c r="BD64" s="80"/>
      <c r="BE64" s="80">
        <v>7</v>
      </c>
      <c r="BF64" s="80"/>
      <c r="BG64" s="80"/>
      <c r="BH64" s="80"/>
      <c r="BI64" s="80"/>
      <c r="BJ64" s="80"/>
      <c r="BK64" s="80"/>
      <c r="BL64" s="80"/>
    </row>
    <row r="65" spans="1:79" ht="12.75" hidden="1" customHeight="1" x14ac:dyDescent="0.2">
      <c r="A65" s="85" t="s">
        <v>33</v>
      </c>
      <c r="B65" s="85"/>
      <c r="C65" s="85"/>
      <c r="D65" s="85"/>
      <c r="E65" s="85"/>
      <c r="F65" s="85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85" t="s">
        <v>19</v>
      </c>
      <c r="AA65" s="85"/>
      <c r="AB65" s="85"/>
      <c r="AC65" s="85"/>
      <c r="AD65" s="85"/>
      <c r="AE65" s="122" t="s">
        <v>32</v>
      </c>
      <c r="AF65" s="122"/>
      <c r="AG65" s="122"/>
      <c r="AH65" s="122"/>
      <c r="AI65" s="122"/>
      <c r="AJ65" s="122"/>
      <c r="AK65" s="122"/>
      <c r="AL65" s="122"/>
      <c r="AM65" s="122"/>
      <c r="AN65" s="86"/>
      <c r="AO65" s="105" t="s">
        <v>8</v>
      </c>
      <c r="AP65" s="105"/>
      <c r="AQ65" s="105"/>
      <c r="AR65" s="105"/>
      <c r="AS65" s="105"/>
      <c r="AT65" s="105"/>
      <c r="AU65" s="105"/>
      <c r="AV65" s="105"/>
      <c r="AW65" s="105" t="s">
        <v>31</v>
      </c>
      <c r="AX65" s="105"/>
      <c r="AY65" s="105"/>
      <c r="AZ65" s="105"/>
      <c r="BA65" s="105"/>
      <c r="BB65" s="105"/>
      <c r="BC65" s="105"/>
      <c r="BD65" s="105"/>
      <c r="BE65" s="105" t="s">
        <v>10</v>
      </c>
      <c r="BF65" s="105"/>
      <c r="BG65" s="105"/>
      <c r="BH65" s="105"/>
      <c r="BI65" s="105"/>
      <c r="BJ65" s="105"/>
      <c r="BK65" s="105"/>
      <c r="BL65" s="105"/>
      <c r="CA65" s="1" t="s">
        <v>17</v>
      </c>
    </row>
    <row r="66" spans="1:79" s="4" customFormat="1" ht="12.75" customHeight="1" x14ac:dyDescent="0.2">
      <c r="A66" s="108">
        <v>1</v>
      </c>
      <c r="B66" s="108"/>
      <c r="C66" s="108"/>
      <c r="D66" s="108"/>
      <c r="E66" s="108"/>
      <c r="F66" s="108"/>
      <c r="G66" s="117" t="s">
        <v>70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20"/>
      <c r="AA66" s="120"/>
      <c r="AB66" s="120"/>
      <c r="AC66" s="120"/>
      <c r="AD66" s="120"/>
      <c r="AE66" s="121"/>
      <c r="AF66" s="121"/>
      <c r="AG66" s="121"/>
      <c r="AH66" s="121"/>
      <c r="AI66" s="121"/>
      <c r="AJ66" s="121"/>
      <c r="AK66" s="121"/>
      <c r="AL66" s="121"/>
      <c r="AM66" s="121"/>
      <c r="AN66" s="113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>
        <f t="shared" ref="BE66:BE75" si="0">AO66+AW66</f>
        <v>0</v>
      </c>
      <c r="BF66" s="112"/>
      <c r="BG66" s="112"/>
      <c r="BH66" s="112"/>
      <c r="BI66" s="112"/>
      <c r="BJ66" s="112"/>
      <c r="BK66" s="112"/>
      <c r="BL66" s="112"/>
      <c r="CA66" s="4" t="s">
        <v>18</v>
      </c>
    </row>
    <row r="67" spans="1:79" ht="12.75" customHeight="1" x14ac:dyDescent="0.2">
      <c r="A67" s="132" t="s">
        <v>103</v>
      </c>
      <c r="B67" s="132"/>
      <c r="C67" s="132"/>
      <c r="D67" s="132"/>
      <c r="E67" s="132"/>
      <c r="F67" s="132"/>
      <c r="G67" s="133" t="s">
        <v>71</v>
      </c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5"/>
      <c r="Z67" s="106" t="s">
        <v>72</v>
      </c>
      <c r="AA67" s="106"/>
      <c r="AB67" s="106"/>
      <c r="AC67" s="106"/>
      <c r="AD67" s="106"/>
      <c r="AE67" s="136" t="s">
        <v>73</v>
      </c>
      <c r="AF67" s="136"/>
      <c r="AG67" s="136"/>
      <c r="AH67" s="136"/>
      <c r="AI67" s="136"/>
      <c r="AJ67" s="136"/>
      <c r="AK67" s="136"/>
      <c r="AL67" s="136"/>
      <c r="AM67" s="136"/>
      <c r="AN67" s="137"/>
      <c r="AO67" s="131">
        <v>4.5</v>
      </c>
      <c r="AP67" s="131"/>
      <c r="AQ67" s="131"/>
      <c r="AR67" s="131"/>
      <c r="AS67" s="131"/>
      <c r="AT67" s="131"/>
      <c r="AU67" s="131"/>
      <c r="AV67" s="131"/>
      <c r="AW67" s="107">
        <v>0</v>
      </c>
      <c r="AX67" s="107"/>
      <c r="AY67" s="107"/>
      <c r="AZ67" s="107"/>
      <c r="BA67" s="107"/>
      <c r="BB67" s="107"/>
      <c r="BC67" s="107"/>
      <c r="BD67" s="107"/>
      <c r="BE67" s="131">
        <f t="shared" si="0"/>
        <v>4.5</v>
      </c>
      <c r="BF67" s="131"/>
      <c r="BG67" s="131"/>
      <c r="BH67" s="131"/>
      <c r="BI67" s="131"/>
      <c r="BJ67" s="131"/>
      <c r="BK67" s="131"/>
      <c r="BL67" s="131"/>
    </row>
    <row r="68" spans="1:79" ht="12.75" customHeight="1" x14ac:dyDescent="0.2">
      <c r="A68" s="132" t="s">
        <v>104</v>
      </c>
      <c r="B68" s="132"/>
      <c r="C68" s="132"/>
      <c r="D68" s="132"/>
      <c r="E68" s="132"/>
      <c r="F68" s="132"/>
      <c r="G68" s="133" t="s">
        <v>74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5"/>
      <c r="Z68" s="106" t="s">
        <v>72</v>
      </c>
      <c r="AA68" s="106"/>
      <c r="AB68" s="106"/>
      <c r="AC68" s="106"/>
      <c r="AD68" s="106"/>
      <c r="AE68" s="136" t="s">
        <v>73</v>
      </c>
      <c r="AF68" s="136"/>
      <c r="AG68" s="136"/>
      <c r="AH68" s="136"/>
      <c r="AI68" s="136"/>
      <c r="AJ68" s="136"/>
      <c r="AK68" s="136"/>
      <c r="AL68" s="136"/>
      <c r="AM68" s="136"/>
      <c r="AN68" s="137"/>
      <c r="AO68" s="131">
        <v>4.5</v>
      </c>
      <c r="AP68" s="131"/>
      <c r="AQ68" s="131"/>
      <c r="AR68" s="131"/>
      <c r="AS68" s="131"/>
      <c r="AT68" s="131"/>
      <c r="AU68" s="131"/>
      <c r="AV68" s="131"/>
      <c r="AW68" s="107">
        <v>0</v>
      </c>
      <c r="AX68" s="107"/>
      <c r="AY68" s="107"/>
      <c r="AZ68" s="107"/>
      <c r="BA68" s="107"/>
      <c r="BB68" s="107"/>
      <c r="BC68" s="107"/>
      <c r="BD68" s="107"/>
      <c r="BE68" s="131">
        <f t="shared" si="0"/>
        <v>4.5</v>
      </c>
      <c r="BF68" s="131"/>
      <c r="BG68" s="131"/>
      <c r="BH68" s="131"/>
      <c r="BI68" s="131"/>
      <c r="BJ68" s="131"/>
      <c r="BK68" s="131"/>
      <c r="BL68" s="131"/>
    </row>
    <row r="69" spans="1:79" s="4" customFormat="1" ht="12.75" customHeight="1" x14ac:dyDescent="0.2">
      <c r="A69" s="138" t="s">
        <v>105</v>
      </c>
      <c r="B69" s="138"/>
      <c r="C69" s="138"/>
      <c r="D69" s="138"/>
      <c r="E69" s="138"/>
      <c r="F69" s="138"/>
      <c r="G69" s="139" t="s">
        <v>75</v>
      </c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1"/>
      <c r="Z69" s="120"/>
      <c r="AA69" s="120"/>
      <c r="AB69" s="120"/>
      <c r="AC69" s="120"/>
      <c r="AD69" s="120"/>
      <c r="AE69" s="121"/>
      <c r="AF69" s="121"/>
      <c r="AG69" s="121"/>
      <c r="AH69" s="121"/>
      <c r="AI69" s="121"/>
      <c r="AJ69" s="121"/>
      <c r="AK69" s="121"/>
      <c r="AL69" s="121"/>
      <c r="AM69" s="121"/>
      <c r="AN69" s="113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>
        <f t="shared" si="0"/>
        <v>0</v>
      </c>
      <c r="BF69" s="112"/>
      <c r="BG69" s="112"/>
      <c r="BH69" s="112"/>
      <c r="BI69" s="112"/>
      <c r="BJ69" s="112"/>
      <c r="BK69" s="112"/>
      <c r="BL69" s="112"/>
    </row>
    <row r="70" spans="1:79" ht="25.5" customHeight="1" x14ac:dyDescent="0.2">
      <c r="A70" s="132" t="s">
        <v>106</v>
      </c>
      <c r="B70" s="132"/>
      <c r="C70" s="132"/>
      <c r="D70" s="132"/>
      <c r="E70" s="132"/>
      <c r="F70" s="132"/>
      <c r="G70" s="133" t="s">
        <v>76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5"/>
      <c r="Z70" s="106" t="s">
        <v>72</v>
      </c>
      <c r="AA70" s="106"/>
      <c r="AB70" s="106"/>
      <c r="AC70" s="106"/>
      <c r="AD70" s="106"/>
      <c r="AE70" s="133" t="s">
        <v>77</v>
      </c>
      <c r="AF70" s="134"/>
      <c r="AG70" s="134"/>
      <c r="AH70" s="134"/>
      <c r="AI70" s="134"/>
      <c r="AJ70" s="134"/>
      <c r="AK70" s="134"/>
      <c r="AL70" s="134"/>
      <c r="AM70" s="134"/>
      <c r="AN70" s="135"/>
      <c r="AO70" s="107">
        <v>490</v>
      </c>
      <c r="AP70" s="107"/>
      <c r="AQ70" s="107"/>
      <c r="AR70" s="107"/>
      <c r="AS70" s="107"/>
      <c r="AT70" s="107"/>
      <c r="AU70" s="107"/>
      <c r="AV70" s="107"/>
      <c r="AW70" s="107">
        <v>0</v>
      </c>
      <c r="AX70" s="107"/>
      <c r="AY70" s="107"/>
      <c r="AZ70" s="107"/>
      <c r="BA70" s="107"/>
      <c r="BB70" s="107"/>
      <c r="BC70" s="107"/>
      <c r="BD70" s="107"/>
      <c r="BE70" s="107">
        <f t="shared" si="0"/>
        <v>490</v>
      </c>
      <c r="BF70" s="107"/>
      <c r="BG70" s="107"/>
      <c r="BH70" s="107"/>
      <c r="BI70" s="107"/>
      <c r="BJ70" s="107"/>
      <c r="BK70" s="107"/>
      <c r="BL70" s="107"/>
    </row>
    <row r="71" spans="1:79" ht="42.75" customHeight="1" x14ac:dyDescent="0.2">
      <c r="A71" s="132" t="s">
        <v>107</v>
      </c>
      <c r="B71" s="132"/>
      <c r="C71" s="132"/>
      <c r="D71" s="132"/>
      <c r="E71" s="132"/>
      <c r="F71" s="132"/>
      <c r="G71" s="133" t="s">
        <v>78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5"/>
      <c r="Z71" s="106" t="s">
        <v>72</v>
      </c>
      <c r="AA71" s="106"/>
      <c r="AB71" s="106"/>
      <c r="AC71" s="106"/>
      <c r="AD71" s="106"/>
      <c r="AE71" s="133" t="s">
        <v>79</v>
      </c>
      <c r="AF71" s="134"/>
      <c r="AG71" s="134"/>
      <c r="AH71" s="134"/>
      <c r="AI71" s="134"/>
      <c r="AJ71" s="134"/>
      <c r="AK71" s="134"/>
      <c r="AL71" s="134"/>
      <c r="AM71" s="134"/>
      <c r="AN71" s="135"/>
      <c r="AO71" s="107">
        <v>220</v>
      </c>
      <c r="AP71" s="107"/>
      <c r="AQ71" s="107"/>
      <c r="AR71" s="107"/>
      <c r="AS71" s="107"/>
      <c r="AT71" s="107"/>
      <c r="AU71" s="107"/>
      <c r="AV71" s="107"/>
      <c r="AW71" s="107">
        <v>0</v>
      </c>
      <c r="AX71" s="107"/>
      <c r="AY71" s="107"/>
      <c r="AZ71" s="107"/>
      <c r="BA71" s="107"/>
      <c r="BB71" s="107"/>
      <c r="BC71" s="107"/>
      <c r="BD71" s="107"/>
      <c r="BE71" s="107">
        <f t="shared" si="0"/>
        <v>220</v>
      </c>
      <c r="BF71" s="107"/>
      <c r="BG71" s="107"/>
      <c r="BH71" s="107"/>
      <c r="BI71" s="107"/>
      <c r="BJ71" s="107"/>
      <c r="BK71" s="107"/>
      <c r="BL71" s="107"/>
    </row>
    <row r="72" spans="1:79" s="4" customFormat="1" ht="12.75" customHeight="1" x14ac:dyDescent="0.2">
      <c r="A72" s="138" t="s">
        <v>108</v>
      </c>
      <c r="B72" s="138"/>
      <c r="C72" s="138"/>
      <c r="D72" s="138"/>
      <c r="E72" s="138"/>
      <c r="F72" s="138"/>
      <c r="G72" s="139" t="s">
        <v>80</v>
      </c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1"/>
      <c r="Z72" s="120"/>
      <c r="AA72" s="120"/>
      <c r="AB72" s="120"/>
      <c r="AC72" s="120"/>
      <c r="AD72" s="120"/>
      <c r="AE72" s="139"/>
      <c r="AF72" s="140"/>
      <c r="AG72" s="140"/>
      <c r="AH72" s="140"/>
      <c r="AI72" s="140"/>
      <c r="AJ72" s="140"/>
      <c r="AK72" s="140"/>
      <c r="AL72" s="140"/>
      <c r="AM72" s="140"/>
      <c r="AN72" s="141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>
        <f t="shared" si="0"/>
        <v>0</v>
      </c>
      <c r="BF72" s="112"/>
      <c r="BG72" s="112"/>
      <c r="BH72" s="112"/>
      <c r="BI72" s="112"/>
      <c r="BJ72" s="112"/>
      <c r="BK72" s="112"/>
      <c r="BL72" s="112"/>
    </row>
    <row r="73" spans="1:79" ht="25.5" customHeight="1" x14ac:dyDescent="0.2">
      <c r="A73" s="132" t="s">
        <v>109</v>
      </c>
      <c r="B73" s="132"/>
      <c r="C73" s="132"/>
      <c r="D73" s="132"/>
      <c r="E73" s="132"/>
      <c r="F73" s="132"/>
      <c r="G73" s="133" t="s">
        <v>81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5"/>
      <c r="Z73" s="106" t="s">
        <v>72</v>
      </c>
      <c r="AA73" s="106"/>
      <c r="AB73" s="106"/>
      <c r="AC73" s="106"/>
      <c r="AD73" s="106"/>
      <c r="AE73" s="133" t="s">
        <v>77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107">
        <v>245</v>
      </c>
      <c r="AP73" s="107"/>
      <c r="AQ73" s="107"/>
      <c r="AR73" s="107"/>
      <c r="AS73" s="107"/>
      <c r="AT73" s="107"/>
      <c r="AU73" s="107"/>
      <c r="AV73" s="107"/>
      <c r="AW73" s="107">
        <v>0</v>
      </c>
      <c r="AX73" s="107"/>
      <c r="AY73" s="107"/>
      <c r="AZ73" s="107"/>
      <c r="BA73" s="107"/>
      <c r="BB73" s="107"/>
      <c r="BC73" s="107"/>
      <c r="BD73" s="107"/>
      <c r="BE73" s="107">
        <f t="shared" si="0"/>
        <v>245</v>
      </c>
      <c r="BF73" s="107"/>
      <c r="BG73" s="107"/>
      <c r="BH73" s="107"/>
      <c r="BI73" s="107"/>
      <c r="BJ73" s="107"/>
      <c r="BK73" s="107"/>
      <c r="BL73" s="107"/>
    </row>
    <row r="74" spans="1:79" ht="38.25" customHeight="1" x14ac:dyDescent="0.2">
      <c r="A74" s="132" t="s">
        <v>110</v>
      </c>
      <c r="B74" s="132"/>
      <c r="C74" s="132"/>
      <c r="D74" s="132"/>
      <c r="E74" s="132"/>
      <c r="F74" s="132"/>
      <c r="G74" s="133" t="s">
        <v>82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5"/>
      <c r="Z74" s="106" t="s">
        <v>72</v>
      </c>
      <c r="AA74" s="106"/>
      <c r="AB74" s="106"/>
      <c r="AC74" s="106"/>
      <c r="AD74" s="106"/>
      <c r="AE74" s="133" t="s">
        <v>79</v>
      </c>
      <c r="AF74" s="134"/>
      <c r="AG74" s="134"/>
      <c r="AH74" s="134"/>
      <c r="AI74" s="134"/>
      <c r="AJ74" s="134"/>
      <c r="AK74" s="134"/>
      <c r="AL74" s="134"/>
      <c r="AM74" s="134"/>
      <c r="AN74" s="135"/>
      <c r="AO74" s="107">
        <v>110</v>
      </c>
      <c r="AP74" s="107"/>
      <c r="AQ74" s="107"/>
      <c r="AR74" s="107"/>
      <c r="AS74" s="107"/>
      <c r="AT74" s="107"/>
      <c r="AU74" s="107"/>
      <c r="AV74" s="107"/>
      <c r="AW74" s="107">
        <v>0</v>
      </c>
      <c r="AX74" s="107"/>
      <c r="AY74" s="107"/>
      <c r="AZ74" s="107"/>
      <c r="BA74" s="107"/>
      <c r="BB74" s="107"/>
      <c r="BC74" s="107"/>
      <c r="BD74" s="107"/>
      <c r="BE74" s="107">
        <f t="shared" si="0"/>
        <v>110</v>
      </c>
      <c r="BF74" s="107"/>
      <c r="BG74" s="107"/>
      <c r="BH74" s="107"/>
      <c r="BI74" s="107"/>
      <c r="BJ74" s="107"/>
      <c r="BK74" s="107"/>
      <c r="BL74" s="107"/>
    </row>
    <row r="75" spans="1:79" ht="12.75" customHeight="1" x14ac:dyDescent="0.2">
      <c r="A75" s="132" t="s">
        <v>111</v>
      </c>
      <c r="B75" s="132"/>
      <c r="C75" s="132"/>
      <c r="D75" s="132"/>
      <c r="E75" s="132"/>
      <c r="F75" s="132"/>
      <c r="G75" s="133" t="s">
        <v>83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5"/>
      <c r="Z75" s="106" t="s">
        <v>84</v>
      </c>
      <c r="AA75" s="106"/>
      <c r="AB75" s="106"/>
      <c r="AC75" s="106"/>
      <c r="AD75" s="106"/>
      <c r="AE75" s="133" t="s">
        <v>85</v>
      </c>
      <c r="AF75" s="134"/>
      <c r="AG75" s="134"/>
      <c r="AH75" s="134"/>
      <c r="AI75" s="134"/>
      <c r="AJ75" s="134"/>
      <c r="AK75" s="134"/>
      <c r="AL75" s="134"/>
      <c r="AM75" s="134"/>
      <c r="AN75" s="135"/>
      <c r="AO75" s="107">
        <f>AC52/AO67</f>
        <v>215466.66666666666</v>
      </c>
      <c r="AP75" s="107"/>
      <c r="AQ75" s="107"/>
      <c r="AR75" s="107"/>
      <c r="AS75" s="107"/>
      <c r="AT75" s="107"/>
      <c r="AU75" s="107"/>
      <c r="AV75" s="107"/>
      <c r="AW75" s="107">
        <v>0</v>
      </c>
      <c r="AX75" s="107"/>
      <c r="AY75" s="107"/>
      <c r="AZ75" s="107"/>
      <c r="BA75" s="107"/>
      <c r="BB75" s="107"/>
      <c r="BC75" s="107"/>
      <c r="BD75" s="107"/>
      <c r="BE75" s="107">
        <f t="shared" si="0"/>
        <v>215466.66666666666</v>
      </c>
      <c r="BF75" s="107"/>
      <c r="BG75" s="107"/>
      <c r="BH75" s="107"/>
      <c r="BI75" s="107"/>
      <c r="BJ75" s="107"/>
      <c r="BK75" s="107"/>
      <c r="BL75" s="107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27" t="s">
        <v>90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5"/>
      <c r="AO78" s="69" t="s">
        <v>92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79" x14ac:dyDescent="0.2">
      <c r="W79" s="125" t="s">
        <v>5</v>
      </c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O79" s="125" t="s">
        <v>52</v>
      </c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</row>
    <row r="80" spans="1:79" ht="15.75" customHeight="1" x14ac:dyDescent="0.2">
      <c r="A80" s="130" t="s">
        <v>3</v>
      </c>
      <c r="B80" s="130"/>
      <c r="C80" s="130"/>
      <c r="D80" s="130"/>
      <c r="E80" s="130"/>
      <c r="F80" s="130"/>
    </row>
    <row r="81" spans="1:59" ht="13.15" customHeight="1" x14ac:dyDescent="0.2">
      <c r="A81" s="58" t="s">
        <v>89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</row>
    <row r="82" spans="1:59" x14ac:dyDescent="0.2">
      <c r="A82" s="126" t="s">
        <v>47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27" t="s">
        <v>91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5"/>
      <c r="AO84" s="69" t="s">
        <v>93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x14ac:dyDescent="0.2">
      <c r="W85" s="125" t="s">
        <v>5</v>
      </c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O85" s="125" t="s">
        <v>52</v>
      </c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</row>
    <row r="86" spans="1:59" x14ac:dyDescent="0.2">
      <c r="A86" s="123"/>
      <c r="B86" s="124"/>
      <c r="C86" s="124"/>
      <c r="D86" s="124"/>
      <c r="E86" s="124"/>
      <c r="F86" s="124"/>
      <c r="G86" s="124"/>
      <c r="H86" s="124"/>
    </row>
    <row r="87" spans="1:59" x14ac:dyDescent="0.2">
      <c r="A87" s="125" t="s">
        <v>45</v>
      </c>
      <c r="B87" s="125"/>
      <c r="C87" s="125"/>
      <c r="D87" s="125"/>
      <c r="E87" s="125"/>
      <c r="F87" s="125"/>
      <c r="G87" s="125"/>
      <c r="H87" s="125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5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6:H86"/>
    <mergeCell ref="A87:H87"/>
    <mergeCell ref="A33:F33"/>
    <mergeCell ref="G33:BL33"/>
    <mergeCell ref="A51:C51"/>
    <mergeCell ref="D51:AB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5:BL65"/>
    <mergeCell ref="BE67:BL67"/>
    <mergeCell ref="A68:F68"/>
    <mergeCell ref="G68:Y68"/>
    <mergeCell ref="Z68:AD68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22" priority="24" stopIfTrue="1" operator="equal">
      <formula>$G65</formula>
    </cfRule>
  </conditionalFormatting>
  <conditionalFormatting sqref="D50">
    <cfRule type="cellIs" dxfId="21" priority="25" stopIfTrue="1" operator="equal">
      <formula>$D49</formula>
    </cfRule>
  </conditionalFormatting>
  <conditionalFormatting sqref="A66:F66">
    <cfRule type="cellIs" dxfId="20" priority="26" stopIfTrue="1" operator="equal">
      <formula>0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  <rowBreaks count="1" manualBreakCount="1">
    <brk id="37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4" workbookViewId="0">
      <selection activeCell="D9" sqref="D9"/>
    </sheetView>
  </sheetViews>
  <sheetFormatPr defaultRowHeight="12.75" x14ac:dyDescent="0.2"/>
  <cols>
    <col min="1" max="1" width="19.140625" bestFit="1" customWidth="1"/>
    <col min="2" max="2" width="18" customWidth="1"/>
    <col min="3" max="3" width="15.28515625" customWidth="1"/>
    <col min="4" max="4" width="20.140625" customWidth="1"/>
  </cols>
  <sheetData>
    <row r="1" spans="1:4" ht="45.75" customHeight="1" x14ac:dyDescent="0.25">
      <c r="A1" s="142" t="s">
        <v>115</v>
      </c>
      <c r="B1" s="143"/>
      <c r="C1" s="143"/>
      <c r="D1" s="144"/>
    </row>
    <row r="2" spans="1:4" ht="15.75" x14ac:dyDescent="0.25">
      <c r="A2" s="145" t="s">
        <v>116</v>
      </c>
      <c r="B2" s="146"/>
      <c r="C2" s="146"/>
      <c r="D2" s="147"/>
    </row>
    <row r="3" spans="1:4" ht="15.75" x14ac:dyDescent="0.25">
      <c r="A3" s="148" t="s">
        <v>117</v>
      </c>
      <c r="B3" s="149"/>
      <c r="C3" s="149"/>
      <c r="D3" s="150"/>
    </row>
    <row r="4" spans="1:4" ht="55.5" customHeight="1" x14ac:dyDescent="0.25">
      <c r="A4" s="42" t="s">
        <v>118</v>
      </c>
      <c r="B4" s="43" t="s">
        <v>119</v>
      </c>
      <c r="C4" s="42" t="s">
        <v>120</v>
      </c>
      <c r="D4" s="42" t="s">
        <v>121</v>
      </c>
    </row>
    <row r="5" spans="1:4" ht="33" customHeight="1" x14ac:dyDescent="0.25">
      <c r="A5" s="151" t="s">
        <v>126</v>
      </c>
      <c r="B5" s="152"/>
      <c r="C5" s="152"/>
      <c r="D5" s="153"/>
    </row>
    <row r="6" spans="1:4" ht="135.75" customHeight="1" x14ac:dyDescent="0.2">
      <c r="A6" s="44" t="s">
        <v>122</v>
      </c>
      <c r="B6" s="45">
        <v>959600</v>
      </c>
      <c r="C6" s="45">
        <v>969600</v>
      </c>
      <c r="D6" s="46" t="s">
        <v>127</v>
      </c>
    </row>
    <row r="7" spans="1:4" ht="141.75" x14ac:dyDescent="0.2">
      <c r="A7" s="44" t="s">
        <v>128</v>
      </c>
      <c r="B7" s="45">
        <v>13500</v>
      </c>
      <c r="C7" s="45">
        <v>23500</v>
      </c>
      <c r="D7" s="44" t="s">
        <v>129</v>
      </c>
    </row>
    <row r="8" spans="1:4" ht="126" x14ac:dyDescent="0.2">
      <c r="A8" s="44" t="s">
        <v>130</v>
      </c>
      <c r="B8" s="45">
        <v>213244</v>
      </c>
      <c r="C8" s="47">
        <v>215467</v>
      </c>
      <c r="D8" s="44" t="s">
        <v>127</v>
      </c>
    </row>
    <row r="9" spans="1:4" ht="15.75" x14ac:dyDescent="0.25">
      <c r="A9" s="48"/>
      <c r="B9" s="48"/>
      <c r="C9" s="48"/>
      <c r="D9" s="48"/>
    </row>
    <row r="10" spans="1:4" ht="15.75" x14ac:dyDescent="0.25">
      <c r="A10" s="49"/>
      <c r="B10" s="49"/>
      <c r="C10" s="49"/>
      <c r="D10" s="50"/>
    </row>
    <row r="11" spans="1:4" ht="15.75" x14ac:dyDescent="0.25">
      <c r="A11" s="154" t="s">
        <v>90</v>
      </c>
      <c r="B11" s="154"/>
      <c r="C11" s="51" t="s">
        <v>123</v>
      </c>
      <c r="D11" s="52" t="s">
        <v>124</v>
      </c>
    </row>
    <row r="12" spans="1:4" ht="15.75" x14ac:dyDescent="0.25">
      <c r="A12" s="53"/>
      <c r="B12" s="53"/>
      <c r="C12" s="54" t="s">
        <v>5</v>
      </c>
      <c r="D12" s="54" t="s">
        <v>52</v>
      </c>
    </row>
    <row r="13" spans="1:4" ht="15.75" x14ac:dyDescent="0.25">
      <c r="A13" s="53"/>
      <c r="B13" s="53"/>
      <c r="C13" s="53"/>
      <c r="D13" s="53"/>
    </row>
    <row r="14" spans="1:4" ht="15.75" x14ac:dyDescent="0.25">
      <c r="A14" s="55" t="s">
        <v>125</v>
      </c>
      <c r="B14" s="49"/>
      <c r="C14" s="49"/>
      <c r="D14" s="49"/>
    </row>
  </sheetData>
  <mergeCells count="5">
    <mergeCell ref="A1:D1"/>
    <mergeCell ref="A2:D2"/>
    <mergeCell ref="A3:D3"/>
    <mergeCell ref="A5:D5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КПК1010160</vt:lpstr>
      <vt:lpstr>порівняльна табл.</vt:lpstr>
      <vt:lpstr>КПК1010160!Область_печати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</cp:lastModifiedBy>
  <cp:lastPrinted>2021-05-26T12:21:03Z</cp:lastPrinted>
  <dcterms:created xsi:type="dcterms:W3CDTF">2016-08-15T09:54:21Z</dcterms:created>
  <dcterms:modified xsi:type="dcterms:W3CDTF">2021-05-26T12:22:17Z</dcterms:modified>
</cp:coreProperties>
</file>