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365" yWindow="-150" windowWidth="10890" windowHeight="10005"/>
  </bookViews>
  <sheets>
    <sheet name="Голові" sheetId="2" r:id="rId1"/>
  </sheets>
  <definedNames>
    <definedName name="_xlnm.Print_Area" localSheetId="0">Голові!$A$1:$J$51</definedName>
  </definedNames>
  <calcPr calcId="125725"/>
</workbook>
</file>

<file path=xl/calcChain.xml><?xml version="1.0" encoding="utf-8"?>
<calcChain xmlns="http://schemas.openxmlformats.org/spreadsheetml/2006/main">
  <c r="D49" i="2"/>
  <c r="E49"/>
  <c r="F49"/>
  <c r="G49"/>
  <c r="H49"/>
  <c r="D48"/>
  <c r="G48"/>
  <c r="H48"/>
  <c r="C49"/>
  <c r="C48"/>
  <c r="I50"/>
  <c r="I49"/>
  <c r="I48"/>
  <c r="J48"/>
  <c r="J49"/>
  <c r="F48"/>
  <c r="E48"/>
  <c r="E50" l="1"/>
  <c r="G50"/>
  <c r="H50"/>
  <c r="D50"/>
  <c r="J50"/>
  <c r="C50"/>
  <c r="F50"/>
</calcChain>
</file>

<file path=xl/sharedStrings.xml><?xml version="1.0" encoding="utf-8"?>
<sst xmlns="http://schemas.openxmlformats.org/spreadsheetml/2006/main" count="70" uniqueCount="25">
  <si>
    <t>Інформація</t>
  </si>
  <si>
    <t/>
  </si>
  <si>
    <t xml:space="preserve">про надходження коштів на рахунки в системі електронного адміністрування податку </t>
  </si>
  <si>
    <t>на додану вартість та списання сум податку на додану вартість з них до бюджету</t>
  </si>
  <si>
    <t>тис.грн.</t>
  </si>
  <si>
    <t>Показник</t>
  </si>
  <si>
    <t>Рух коштів на рахунках, відкритих в системі електронного адміністрування податку на додану вартість</t>
  </si>
  <si>
    <t>Залишок на рахунку</t>
  </si>
  <si>
    <t>КАРТОТЕКА (залишок коштів по реєстрах, які підлягають списанню)</t>
  </si>
  <si>
    <t>Надходження</t>
  </si>
  <si>
    <t>Списано з рахунку</t>
  </si>
  <si>
    <t>всього</t>
  </si>
  <si>
    <t>в тому числі:</t>
  </si>
  <si>
    <t>Повернуто банками</t>
  </si>
  <si>
    <t>до бюджету</t>
  </si>
  <si>
    <t>внутрішні</t>
  </si>
  <si>
    <t>по юридичних особах</t>
  </si>
  <si>
    <t>по фізичних особах</t>
  </si>
  <si>
    <t>Всього</t>
  </si>
  <si>
    <t>Період</t>
  </si>
  <si>
    <t>Разом з початку року</t>
  </si>
  <si>
    <t>та на поточні рахунки платників податку</t>
  </si>
  <si>
    <t>на поточний рахунок в банку</t>
  </si>
  <si>
    <t>Січень станом на 01.02.2022</t>
  </si>
  <si>
    <t xml:space="preserve">за період з 04/01/2022 р. по 31/01/2022 р. 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</si>
</sst>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23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color indexed="9"/>
      <name val="Tahoma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 Cyr"/>
      <family val="2"/>
      <charset val="204"/>
    </font>
    <font>
      <b/>
      <sz val="10"/>
      <color indexed="8"/>
      <name val="Arial"/>
      <family val="2"/>
      <charset val="204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0"/>
      <color rgb="FFFF0000"/>
      <name val="Arial Cyr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/>
    <xf numFmtId="0" fontId="15" fillId="0" borderId="25" applyNumberFormat="0" applyFill="0" applyAlignment="0" applyProtection="0"/>
    <xf numFmtId="0" fontId="16" fillId="0" borderId="26" applyNumberFormat="0" applyFill="0" applyAlignment="0" applyProtection="0"/>
    <xf numFmtId="0" fontId="17" fillId="0" borderId="27" applyNumberFormat="0" applyFill="0" applyAlignment="0" applyProtection="0"/>
    <xf numFmtId="0" fontId="17" fillId="0" borderId="0" applyNumberFormat="0" applyFill="0" applyBorder="0" applyAlignment="0" applyProtection="0"/>
    <xf numFmtId="0" fontId="14" fillId="0" borderId="0"/>
    <xf numFmtId="0" fontId="2" fillId="0" borderId="0"/>
    <xf numFmtId="0" fontId="14" fillId="4" borderId="28" applyNumberFormat="0" applyFont="0" applyAlignment="0" applyProtection="0"/>
  </cellStyleXfs>
  <cellXfs count="84">
    <xf numFmtId="0" fontId="0" fillId="0" borderId="0" xfId="0"/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righ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7" fillId="2" borderId="4" xfId="0" applyNumberFormat="1" applyFont="1" applyFill="1" applyBorder="1" applyAlignment="1" applyProtection="1">
      <alignment horizontal="left" vertical="top" wrapText="1"/>
    </xf>
    <xf numFmtId="0" fontId="5" fillId="3" borderId="4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/>
    <xf numFmtId="4" fontId="6" fillId="3" borderId="4" xfId="0" applyNumberFormat="1" applyFont="1" applyFill="1" applyBorder="1"/>
    <xf numFmtId="4" fontId="9" fillId="2" borderId="5" xfId="0" applyNumberFormat="1" applyFont="1" applyFill="1" applyBorder="1" applyAlignment="1" applyProtection="1">
      <alignment horizontal="right" vertical="top" wrapText="1"/>
    </xf>
    <xf numFmtId="0" fontId="7" fillId="2" borderId="6" xfId="0" applyNumberFormat="1" applyFont="1" applyFill="1" applyBorder="1" applyAlignment="1" applyProtection="1">
      <alignment horizontal="left" vertical="top" wrapText="1"/>
    </xf>
    <xf numFmtId="4" fontId="1" fillId="0" borderId="2" xfId="0" applyNumberFormat="1" applyFont="1" applyFill="1" applyBorder="1"/>
    <xf numFmtId="4" fontId="1" fillId="0" borderId="7" xfId="0" applyNumberFormat="1" applyFont="1" applyFill="1" applyBorder="1"/>
    <xf numFmtId="4" fontId="1" fillId="0" borderId="8" xfId="0" applyNumberFormat="1" applyFont="1" applyFill="1" applyBorder="1"/>
    <xf numFmtId="4" fontId="6" fillId="3" borderId="9" xfId="0" applyNumberFormat="1" applyFont="1" applyFill="1" applyBorder="1"/>
    <xf numFmtId="0" fontId="7" fillId="5" borderId="2" xfId="0" applyNumberFormat="1" applyFont="1" applyFill="1" applyBorder="1" applyAlignment="1" applyProtection="1">
      <alignment horizontal="left" vertical="top" wrapText="1"/>
    </xf>
    <xf numFmtId="0" fontId="7" fillId="5" borderId="1" xfId="0" applyNumberFormat="1" applyFont="1" applyFill="1" applyBorder="1" applyAlignment="1" applyProtection="1">
      <alignment horizontal="left" vertical="top" wrapText="1"/>
    </xf>
    <xf numFmtId="164" fontId="10" fillId="5" borderId="1" xfId="0" applyNumberFormat="1" applyFont="1" applyFill="1" applyBorder="1" applyAlignment="1" applyProtection="1">
      <alignment horizontal="right" vertical="top" wrapText="1"/>
    </xf>
    <xf numFmtId="164" fontId="10" fillId="5" borderId="8" xfId="0" applyNumberFormat="1" applyFont="1" applyFill="1" applyBorder="1" applyAlignment="1" applyProtection="1">
      <alignment horizontal="right" vertical="top" wrapText="1"/>
    </xf>
    <xf numFmtId="0" fontId="10" fillId="0" borderId="2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left" vertical="top" wrapText="1"/>
    </xf>
    <xf numFmtId="0" fontId="9" fillId="2" borderId="4" xfId="0" applyNumberFormat="1" applyFont="1" applyFill="1" applyBorder="1" applyAlignment="1" applyProtection="1">
      <alignment horizontal="left" vertical="top" wrapText="1"/>
    </xf>
    <xf numFmtId="4" fontId="10" fillId="0" borderId="10" xfId="0" applyNumberFormat="1" applyFont="1" applyFill="1" applyBorder="1" applyAlignment="1" applyProtection="1">
      <alignment horizontal="right" vertical="top" wrapText="1"/>
    </xf>
    <xf numFmtId="4" fontId="10" fillId="0" borderId="11" xfId="0" applyNumberFormat="1" applyFont="1" applyFill="1" applyBorder="1" applyAlignment="1" applyProtection="1">
      <alignment horizontal="right" vertical="top" wrapText="1"/>
    </xf>
    <xf numFmtId="4" fontId="10" fillId="0" borderId="12" xfId="0" applyNumberFormat="1" applyFont="1" applyFill="1" applyBorder="1" applyAlignment="1" applyProtection="1">
      <alignment horizontal="right" vertical="top" wrapText="1"/>
    </xf>
    <xf numFmtId="4" fontId="10" fillId="0" borderId="13" xfId="0" applyNumberFormat="1" applyFont="1" applyFill="1" applyBorder="1" applyAlignment="1" applyProtection="1">
      <alignment horizontal="right" vertical="top" wrapText="1"/>
    </xf>
    <xf numFmtId="4" fontId="9" fillId="2" borderId="14" xfId="0" applyNumberFormat="1" applyFont="1" applyFill="1" applyBorder="1" applyAlignment="1" applyProtection="1">
      <alignment horizontal="right" vertical="top" wrapText="1"/>
    </xf>
    <xf numFmtId="0" fontId="18" fillId="0" borderId="0" xfId="0" applyFont="1"/>
    <xf numFmtId="4" fontId="10" fillId="5" borderId="2" xfId="0" applyNumberFormat="1" applyFont="1" applyFill="1" applyBorder="1" applyAlignment="1" applyProtection="1">
      <alignment vertical="top" wrapText="1"/>
    </xf>
    <xf numFmtId="4" fontId="10" fillId="5" borderId="7" xfId="0" applyNumberFormat="1" applyFont="1" applyFill="1" applyBorder="1" applyAlignment="1" applyProtection="1">
      <alignment vertical="top" wrapText="1"/>
    </xf>
    <xf numFmtId="0" fontId="0" fillId="0" borderId="0" xfId="0" applyFont="1"/>
    <xf numFmtId="4" fontId="10" fillId="5" borderId="1" xfId="0" applyNumberFormat="1" applyFont="1" applyFill="1" applyBorder="1" applyAlignment="1" applyProtection="1">
      <alignment vertical="top" wrapText="1"/>
    </xf>
    <xf numFmtId="4" fontId="10" fillId="5" borderId="8" xfId="0" applyNumberFormat="1" applyFont="1" applyFill="1" applyBorder="1" applyAlignment="1" applyProtection="1">
      <alignment vertical="top" wrapText="1"/>
    </xf>
    <xf numFmtId="4" fontId="9" fillId="2" borderId="15" xfId="0" applyNumberFormat="1" applyFont="1" applyFill="1" applyBorder="1" applyAlignment="1" applyProtection="1">
      <alignment horizontal="right" vertical="top" wrapText="1"/>
    </xf>
    <xf numFmtId="4" fontId="9" fillId="2" borderId="16" xfId="0" applyNumberFormat="1" applyFont="1" applyFill="1" applyBorder="1" applyAlignment="1" applyProtection="1">
      <alignment horizontal="right" vertical="top" wrapText="1"/>
    </xf>
    <xf numFmtId="164" fontId="10" fillId="5" borderId="2" xfId="0" applyNumberFormat="1" applyFont="1" applyFill="1" applyBorder="1" applyAlignment="1" applyProtection="1">
      <alignment horizontal="right" vertical="top" wrapText="1"/>
    </xf>
    <xf numFmtId="164" fontId="10" fillId="5" borderId="7" xfId="0" applyNumberFormat="1" applyFont="1" applyFill="1" applyBorder="1" applyAlignment="1" applyProtection="1">
      <alignment horizontal="right" vertical="top" wrapText="1"/>
    </xf>
    <xf numFmtId="164" fontId="9" fillId="6" borderId="4" xfId="0" applyNumberFormat="1" applyFont="1" applyFill="1" applyBorder="1" applyAlignment="1" applyProtection="1">
      <alignment horizontal="right" vertical="top" wrapText="1"/>
    </xf>
    <xf numFmtId="164" fontId="9" fillId="6" borderId="9" xfId="0" applyNumberFormat="1" applyFont="1" applyFill="1" applyBorder="1" applyAlignment="1" applyProtection="1">
      <alignment horizontal="right" vertical="top" wrapText="1"/>
    </xf>
    <xf numFmtId="164" fontId="10" fillId="5" borderId="3" xfId="0" applyNumberFormat="1" applyFont="1" applyFill="1" applyBorder="1" applyAlignment="1" applyProtection="1">
      <alignment horizontal="right" vertical="top" wrapText="1"/>
    </xf>
    <xf numFmtId="164" fontId="10" fillId="5" borderId="17" xfId="0" applyNumberFormat="1" applyFont="1" applyFill="1" applyBorder="1" applyAlignment="1" applyProtection="1">
      <alignment horizontal="right" vertical="top" wrapText="1"/>
    </xf>
    <xf numFmtId="164" fontId="9" fillId="6" borderId="6" xfId="0" applyNumberFormat="1" applyFont="1" applyFill="1" applyBorder="1" applyAlignment="1" applyProtection="1">
      <alignment horizontal="right" vertical="top" wrapText="1"/>
    </xf>
    <xf numFmtId="164" fontId="9" fillId="6" borderId="18" xfId="0" applyNumberFormat="1" applyFont="1" applyFill="1" applyBorder="1" applyAlignment="1" applyProtection="1">
      <alignment horizontal="right" vertical="top" wrapText="1"/>
    </xf>
    <xf numFmtId="164" fontId="19" fillId="5" borderId="1" xfId="0" applyNumberFormat="1" applyFont="1" applyFill="1" applyBorder="1" applyAlignment="1" applyProtection="1">
      <alignment horizontal="right" vertical="top" wrapText="1"/>
    </xf>
    <xf numFmtId="164" fontId="19" fillId="5" borderId="8" xfId="0" applyNumberFormat="1" applyFont="1" applyFill="1" applyBorder="1" applyAlignment="1" applyProtection="1">
      <alignment horizontal="right" vertical="top" wrapText="1"/>
    </xf>
    <xf numFmtId="164" fontId="20" fillId="6" borderId="4" xfId="0" applyNumberFormat="1" applyFont="1" applyFill="1" applyBorder="1" applyAlignment="1" applyProtection="1">
      <alignment horizontal="right" vertical="top" wrapText="1"/>
    </xf>
    <xf numFmtId="164" fontId="20" fillId="6" borderId="9" xfId="0" applyNumberFormat="1" applyFont="1" applyFill="1" applyBorder="1" applyAlignment="1" applyProtection="1">
      <alignment horizontal="right" vertical="top" wrapText="1"/>
    </xf>
    <xf numFmtId="0" fontId="5" fillId="0" borderId="19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164" fontId="19" fillId="5" borderId="2" xfId="0" applyNumberFormat="1" applyFont="1" applyFill="1" applyBorder="1" applyAlignment="1" applyProtection="1">
      <alignment horizontal="right" vertical="top" wrapText="1"/>
    </xf>
    <xf numFmtId="164" fontId="19" fillId="5" borderId="7" xfId="0" applyNumberFormat="1" applyFont="1" applyFill="1" applyBorder="1" applyAlignment="1" applyProtection="1">
      <alignment horizontal="right" vertical="top" wrapText="1"/>
    </xf>
    <xf numFmtId="0" fontId="11" fillId="0" borderId="0" xfId="0" applyFont="1"/>
    <xf numFmtId="164" fontId="10" fillId="0" borderId="10" xfId="0" applyNumberFormat="1" applyFont="1" applyFill="1" applyBorder="1" applyAlignment="1" applyProtection="1">
      <alignment horizontal="right" vertical="top" wrapText="1"/>
    </xf>
    <xf numFmtId="164" fontId="10" fillId="0" borderId="11" xfId="0" applyNumberFormat="1" applyFont="1" applyFill="1" applyBorder="1" applyAlignment="1" applyProtection="1">
      <alignment horizontal="right" vertical="top" wrapText="1"/>
    </xf>
    <xf numFmtId="164" fontId="10" fillId="0" borderId="12" xfId="0" applyNumberFormat="1" applyFont="1" applyFill="1" applyBorder="1" applyAlignment="1" applyProtection="1">
      <alignment horizontal="right" vertical="top" wrapText="1"/>
    </xf>
    <xf numFmtId="164" fontId="10" fillId="0" borderId="13" xfId="0" applyNumberFormat="1" applyFont="1" applyFill="1" applyBorder="1" applyAlignment="1" applyProtection="1">
      <alignment horizontal="right" vertical="top" wrapText="1"/>
    </xf>
    <xf numFmtId="164" fontId="9" fillId="2" borderId="5" xfId="0" applyNumberFormat="1" applyFont="1" applyFill="1" applyBorder="1" applyAlignment="1" applyProtection="1">
      <alignment horizontal="right" vertical="top" wrapText="1"/>
    </xf>
    <xf numFmtId="164" fontId="9" fillId="2" borderId="14" xfId="0" applyNumberFormat="1" applyFont="1" applyFill="1" applyBorder="1" applyAlignment="1" applyProtection="1">
      <alignment horizontal="right" vertical="top" wrapText="1"/>
    </xf>
    <xf numFmtId="164" fontId="21" fillId="5" borderId="2" xfId="0" applyNumberFormat="1" applyFont="1" applyFill="1" applyBorder="1" applyAlignment="1" applyProtection="1">
      <alignment horizontal="right" vertical="top" wrapText="1"/>
    </xf>
    <xf numFmtId="164" fontId="21" fillId="5" borderId="7" xfId="0" applyNumberFormat="1" applyFont="1" applyFill="1" applyBorder="1" applyAlignment="1" applyProtection="1">
      <alignment horizontal="right" vertical="top" wrapText="1"/>
    </xf>
    <xf numFmtId="164" fontId="21" fillId="5" borderId="1" xfId="0" applyNumberFormat="1" applyFont="1" applyFill="1" applyBorder="1" applyAlignment="1" applyProtection="1">
      <alignment horizontal="right" vertical="top" wrapText="1"/>
    </xf>
    <xf numFmtId="164" fontId="21" fillId="5" borderId="8" xfId="0" applyNumberFormat="1" applyFont="1" applyFill="1" applyBorder="1" applyAlignment="1" applyProtection="1">
      <alignment horizontal="right" vertical="top" wrapText="1"/>
    </xf>
    <xf numFmtId="164" fontId="22" fillId="6" borderId="4" xfId="0" applyNumberFormat="1" applyFont="1" applyFill="1" applyBorder="1" applyAlignment="1" applyProtection="1">
      <alignment horizontal="right" vertical="top" wrapText="1"/>
    </xf>
    <xf numFmtId="164" fontId="22" fillId="6" borderId="9" xfId="0" applyNumberFormat="1" applyFont="1" applyFill="1" applyBorder="1" applyAlignment="1" applyProtection="1">
      <alignment horizontal="right" vertical="top" wrapText="1"/>
    </xf>
    <xf numFmtId="17" fontId="5" fillId="0" borderId="20" xfId="0" applyNumberFormat="1" applyFont="1" applyFill="1" applyBorder="1" applyAlignment="1" applyProtection="1">
      <alignment horizontal="center" vertical="center" wrapText="1"/>
    </xf>
    <xf numFmtId="0" fontId="5" fillId="0" borderId="21" xfId="0" applyNumberFormat="1" applyFont="1" applyFill="1" applyBorder="1" applyAlignment="1" applyProtection="1">
      <alignment horizontal="center" vertical="center" wrapText="1"/>
    </xf>
    <xf numFmtId="0" fontId="5" fillId="0" borderId="19" xfId="0" applyNumberFormat="1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>
      <alignment horizontal="center" wrapText="1"/>
    </xf>
    <xf numFmtId="0" fontId="6" fillId="3" borderId="23" xfId="0" applyFont="1" applyFill="1" applyBorder="1" applyAlignment="1">
      <alignment horizontal="center" wrapText="1"/>
    </xf>
    <xf numFmtId="0" fontId="6" fillId="3" borderId="24" xfId="0" applyFont="1" applyFill="1" applyBorder="1" applyAlignment="1">
      <alignment horizontal="center" wrapText="1"/>
    </xf>
    <xf numFmtId="17" fontId="6" fillId="5" borderId="22" xfId="0" applyNumberFormat="1" applyFont="1" applyFill="1" applyBorder="1" applyAlignment="1">
      <alignment horizontal="center" wrapText="1"/>
    </xf>
    <xf numFmtId="0" fontId="6" fillId="5" borderId="23" xfId="0" applyFont="1" applyFill="1" applyBorder="1" applyAlignment="1">
      <alignment horizontal="center" wrapText="1"/>
    </xf>
    <xf numFmtId="0" fontId="6" fillId="5" borderId="24" xfId="0" applyFont="1" applyFill="1" applyBorder="1" applyAlignment="1">
      <alignment horizontal="center" wrapText="1"/>
    </xf>
    <xf numFmtId="0" fontId="5" fillId="0" borderId="2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</cellXfs>
  <cellStyles count="8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Обычный" xfId="0" builtinId="0"/>
    <cellStyle name="Обычный 2" xfId="5"/>
    <cellStyle name="Обычный 3" xfId="6"/>
    <cellStyle name="Примечание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tabSelected="1" view="pageBreakPreview" topLeftCell="A10" zoomScale="90" zoomScaleNormal="100" zoomScaleSheetLayoutView="90" workbookViewId="0">
      <selection activeCell="I46" sqref="I46"/>
    </sheetView>
  </sheetViews>
  <sheetFormatPr defaultRowHeight="12.75"/>
  <cols>
    <col min="1" max="1" width="17.140625" customWidth="1"/>
    <col min="2" max="2" width="20.42578125" customWidth="1"/>
    <col min="3" max="3" width="15.85546875" customWidth="1"/>
    <col min="4" max="4" width="10.5703125" customWidth="1"/>
    <col min="5" max="5" width="14.5703125" customWidth="1"/>
    <col min="6" max="6" width="15.7109375" customWidth="1"/>
    <col min="7" max="7" width="13" customWidth="1"/>
    <col min="8" max="8" width="9.5703125" customWidth="1"/>
    <col min="9" max="9" width="16" customWidth="1"/>
    <col min="10" max="10" width="15.42578125" customWidth="1"/>
    <col min="11" max="11" width="6.28515625" customWidth="1"/>
  </cols>
  <sheetData>
    <row r="1" spans="1:11" s="54" customFormat="1" ht="12" customHeight="1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9" t="s">
        <v>1</v>
      </c>
    </row>
    <row r="2" spans="1:11" s="54" customFormat="1" ht="13.7" customHeight="1">
      <c r="B2" s="80" t="s">
        <v>2</v>
      </c>
      <c r="C2" s="80"/>
      <c r="D2" s="80"/>
      <c r="E2" s="80"/>
      <c r="F2" s="80"/>
      <c r="G2" s="80"/>
      <c r="H2" s="80"/>
      <c r="I2" s="80"/>
      <c r="J2" s="80"/>
      <c r="K2" s="79"/>
    </row>
    <row r="3" spans="1:11" s="54" customFormat="1" ht="13.7" customHeight="1">
      <c r="B3" s="80" t="s">
        <v>3</v>
      </c>
      <c r="C3" s="80"/>
      <c r="D3" s="80"/>
      <c r="E3" s="80"/>
      <c r="F3" s="80"/>
      <c r="G3" s="80"/>
      <c r="H3" s="80"/>
      <c r="I3" s="80"/>
      <c r="J3" s="80"/>
      <c r="K3" s="79"/>
    </row>
    <row r="4" spans="1:11" s="54" customFormat="1" ht="13.7" customHeight="1">
      <c r="B4" s="80" t="s">
        <v>21</v>
      </c>
      <c r="C4" s="80"/>
      <c r="D4" s="80"/>
      <c r="E4" s="80"/>
      <c r="F4" s="80"/>
      <c r="G4" s="80"/>
      <c r="H4" s="80"/>
      <c r="I4" s="80"/>
      <c r="J4" s="80"/>
      <c r="K4" s="79"/>
    </row>
    <row r="5" spans="1:11" s="54" customFormat="1" ht="13.7" customHeight="1">
      <c r="B5" s="80" t="s">
        <v>24</v>
      </c>
      <c r="C5" s="80"/>
      <c r="D5" s="80"/>
      <c r="E5" s="80"/>
      <c r="F5" s="80"/>
      <c r="G5" s="80"/>
      <c r="H5" s="80"/>
      <c r="I5" s="80"/>
      <c r="J5" s="80"/>
      <c r="K5" s="79"/>
    </row>
    <row r="6" spans="1:11" ht="11.25" customHeight="1" thickBot="1">
      <c r="B6" s="1"/>
      <c r="C6" s="1" t="s">
        <v>1</v>
      </c>
      <c r="D6" s="1" t="s">
        <v>1</v>
      </c>
      <c r="E6" s="1" t="s">
        <v>1</v>
      </c>
      <c r="F6" s="1" t="s">
        <v>1</v>
      </c>
      <c r="G6" s="1" t="s">
        <v>1</v>
      </c>
      <c r="H6" s="2" t="s">
        <v>1</v>
      </c>
      <c r="I6" s="1" t="s">
        <v>1</v>
      </c>
      <c r="J6" s="2" t="s">
        <v>4</v>
      </c>
      <c r="K6" s="79"/>
    </row>
    <row r="7" spans="1:11" ht="12.75" customHeight="1">
      <c r="A7" s="76" t="s">
        <v>19</v>
      </c>
      <c r="B7" s="83" t="s">
        <v>5</v>
      </c>
      <c r="C7" s="83" t="s">
        <v>6</v>
      </c>
      <c r="D7" s="83"/>
      <c r="E7" s="83"/>
      <c r="F7" s="83"/>
      <c r="G7" s="83"/>
      <c r="H7" s="83"/>
      <c r="I7" s="83" t="s">
        <v>7</v>
      </c>
      <c r="J7" s="81" t="s">
        <v>8</v>
      </c>
      <c r="K7" s="79"/>
    </row>
    <row r="8" spans="1:11" ht="12" customHeight="1">
      <c r="A8" s="68"/>
      <c r="B8" s="77"/>
      <c r="C8" s="77" t="s">
        <v>9</v>
      </c>
      <c r="D8" s="77"/>
      <c r="E8" s="77" t="s">
        <v>10</v>
      </c>
      <c r="F8" s="77"/>
      <c r="G8" s="77"/>
      <c r="H8" s="77"/>
      <c r="I8" s="77"/>
      <c r="J8" s="82"/>
      <c r="K8" s="79"/>
    </row>
    <row r="9" spans="1:11" ht="25.5">
      <c r="A9" s="68"/>
      <c r="B9" s="77"/>
      <c r="C9" s="77" t="s">
        <v>11</v>
      </c>
      <c r="D9" s="49" t="s">
        <v>12</v>
      </c>
      <c r="E9" s="77" t="s">
        <v>11</v>
      </c>
      <c r="F9" s="77" t="s">
        <v>12</v>
      </c>
      <c r="G9" s="77"/>
      <c r="H9" s="77"/>
      <c r="I9" s="77"/>
      <c r="J9" s="82"/>
      <c r="K9" s="79"/>
    </row>
    <row r="10" spans="1:11" ht="36" customHeight="1">
      <c r="A10" s="68"/>
      <c r="B10" s="77"/>
      <c r="C10" s="77"/>
      <c r="D10" s="49" t="s">
        <v>13</v>
      </c>
      <c r="E10" s="77"/>
      <c r="F10" s="49" t="s">
        <v>14</v>
      </c>
      <c r="G10" s="49" t="s">
        <v>22</v>
      </c>
      <c r="H10" s="49" t="s">
        <v>15</v>
      </c>
      <c r="I10" s="77"/>
      <c r="J10" s="82"/>
      <c r="K10" s="79"/>
    </row>
    <row r="11" spans="1:11" ht="13.5" thickBot="1">
      <c r="A11" s="48">
        <v>1</v>
      </c>
      <c r="B11" s="50">
        <v>2</v>
      </c>
      <c r="C11" s="50">
        <v>3</v>
      </c>
      <c r="D11" s="50">
        <v>4</v>
      </c>
      <c r="E11" s="50">
        <v>5</v>
      </c>
      <c r="F11" s="50">
        <v>6</v>
      </c>
      <c r="G11" s="50">
        <v>7</v>
      </c>
      <c r="H11" s="50">
        <v>8</v>
      </c>
      <c r="I11" s="50">
        <v>9</v>
      </c>
      <c r="J11" s="51">
        <v>10</v>
      </c>
      <c r="K11" s="79"/>
    </row>
    <row r="12" spans="1:11" ht="12.75" hidden="1" customHeight="1">
      <c r="A12" s="67">
        <v>44562</v>
      </c>
      <c r="B12" s="4" t="s">
        <v>16</v>
      </c>
      <c r="C12" s="23"/>
      <c r="D12" s="23"/>
      <c r="E12" s="23"/>
      <c r="F12" s="23"/>
      <c r="G12" s="23"/>
      <c r="H12" s="23"/>
      <c r="I12" s="23"/>
      <c r="J12" s="24"/>
      <c r="K12" s="79"/>
    </row>
    <row r="13" spans="1:11" ht="14.25" hidden="1" customHeight="1">
      <c r="A13" s="68"/>
      <c r="B13" s="3" t="s">
        <v>17</v>
      </c>
      <c r="C13" s="25"/>
      <c r="D13" s="25"/>
      <c r="E13" s="25"/>
      <c r="F13" s="25"/>
      <c r="G13" s="25"/>
      <c r="H13" s="25"/>
      <c r="I13" s="25"/>
      <c r="J13" s="26"/>
      <c r="K13" s="79"/>
    </row>
    <row r="14" spans="1:11" ht="12.75" hidden="1" customHeight="1" thickBot="1">
      <c r="A14" s="69"/>
      <c r="B14" s="6" t="s">
        <v>18</v>
      </c>
      <c r="C14" s="10"/>
      <c r="D14" s="10"/>
      <c r="E14" s="10"/>
      <c r="F14" s="10"/>
      <c r="G14" s="10"/>
      <c r="H14" s="10"/>
      <c r="I14" s="10"/>
      <c r="J14" s="27"/>
      <c r="K14" s="79"/>
    </row>
    <row r="15" spans="1:11" ht="12.75" hidden="1" customHeight="1">
      <c r="A15" s="67">
        <v>44593</v>
      </c>
      <c r="B15" s="20" t="s">
        <v>16</v>
      </c>
      <c r="C15" s="23"/>
      <c r="D15" s="23"/>
      <c r="E15" s="23"/>
      <c r="F15" s="23"/>
      <c r="G15" s="23"/>
      <c r="H15" s="23"/>
      <c r="I15" s="23"/>
      <c r="J15" s="24"/>
      <c r="K15" s="79"/>
    </row>
    <row r="16" spans="1:11" ht="12.75" hidden="1" customHeight="1">
      <c r="A16" s="68"/>
      <c r="B16" s="21" t="s">
        <v>17</v>
      </c>
      <c r="C16" s="25"/>
      <c r="D16" s="25"/>
      <c r="E16" s="25"/>
      <c r="F16" s="25"/>
      <c r="G16" s="25"/>
      <c r="H16" s="25"/>
      <c r="I16" s="25"/>
      <c r="J16" s="26"/>
      <c r="K16" s="79"/>
    </row>
    <row r="17" spans="1:11" ht="12.75" hidden="1" customHeight="1" thickBot="1">
      <c r="A17" s="69"/>
      <c r="B17" s="22" t="s">
        <v>18</v>
      </c>
      <c r="C17" s="10"/>
      <c r="D17" s="10"/>
      <c r="E17" s="10"/>
      <c r="F17" s="10"/>
      <c r="G17" s="10"/>
      <c r="H17" s="10"/>
      <c r="I17" s="10"/>
      <c r="J17" s="27"/>
      <c r="K17" s="79"/>
    </row>
    <row r="18" spans="1:11" ht="12.75" hidden="1" customHeight="1">
      <c r="A18" s="67">
        <v>44621</v>
      </c>
      <c r="B18" s="4" t="s">
        <v>16</v>
      </c>
      <c r="C18" s="23"/>
      <c r="D18" s="23"/>
      <c r="E18" s="23"/>
      <c r="F18" s="23"/>
      <c r="G18" s="23"/>
      <c r="H18" s="23"/>
      <c r="I18" s="23"/>
      <c r="J18" s="24"/>
      <c r="K18" s="79"/>
    </row>
    <row r="19" spans="1:11" ht="12.75" hidden="1" customHeight="1">
      <c r="A19" s="68"/>
      <c r="B19" s="3" t="s">
        <v>17</v>
      </c>
      <c r="C19" s="25"/>
      <c r="D19" s="25"/>
      <c r="E19" s="25"/>
      <c r="F19" s="25"/>
      <c r="G19" s="25"/>
      <c r="H19" s="25"/>
      <c r="I19" s="25"/>
      <c r="J19" s="26"/>
      <c r="K19" s="79"/>
    </row>
    <row r="20" spans="1:11" ht="14.25" hidden="1" customHeight="1" thickBot="1">
      <c r="A20" s="69"/>
      <c r="B20" s="6" t="s">
        <v>18</v>
      </c>
      <c r="C20" s="10"/>
      <c r="D20" s="10"/>
      <c r="E20" s="10"/>
      <c r="F20" s="10"/>
      <c r="G20" s="10"/>
      <c r="H20" s="10"/>
      <c r="I20" s="10"/>
      <c r="J20" s="10"/>
      <c r="K20" s="79"/>
    </row>
    <row r="21" spans="1:11" ht="12.75" hidden="1" customHeight="1">
      <c r="A21" s="67">
        <v>44652</v>
      </c>
      <c r="B21" s="4" t="s">
        <v>16</v>
      </c>
      <c r="C21" s="55"/>
      <c r="D21" s="55"/>
      <c r="E21" s="55"/>
      <c r="F21" s="55"/>
      <c r="G21" s="55"/>
      <c r="H21" s="55"/>
      <c r="I21" s="55"/>
      <c r="J21" s="56"/>
      <c r="K21" s="79"/>
    </row>
    <row r="22" spans="1:11" ht="12.75" hidden="1" customHeight="1">
      <c r="A22" s="68"/>
      <c r="B22" s="3" t="s">
        <v>17</v>
      </c>
      <c r="C22" s="57"/>
      <c r="D22" s="57"/>
      <c r="E22" s="57"/>
      <c r="F22" s="57"/>
      <c r="G22" s="57"/>
      <c r="H22" s="57"/>
      <c r="I22" s="57"/>
      <c r="J22" s="58"/>
      <c r="K22" s="79"/>
    </row>
    <row r="23" spans="1:11" ht="12.75" hidden="1" customHeight="1" thickBot="1">
      <c r="A23" s="69"/>
      <c r="B23" s="6" t="s">
        <v>18</v>
      </c>
      <c r="C23" s="59"/>
      <c r="D23" s="59"/>
      <c r="E23" s="59"/>
      <c r="F23" s="59"/>
      <c r="G23" s="59"/>
      <c r="H23" s="59"/>
      <c r="I23" s="59"/>
      <c r="J23" s="60"/>
      <c r="K23" s="79"/>
    </row>
    <row r="24" spans="1:11" ht="14.25" hidden="1" customHeight="1">
      <c r="A24" s="67">
        <v>44682</v>
      </c>
      <c r="B24" s="4" t="s">
        <v>16</v>
      </c>
      <c r="C24" s="23"/>
      <c r="D24" s="23"/>
      <c r="E24" s="23"/>
      <c r="F24" s="23"/>
      <c r="G24" s="23"/>
      <c r="H24" s="23"/>
      <c r="I24" s="23"/>
      <c r="J24" s="24"/>
      <c r="K24" s="79"/>
    </row>
    <row r="25" spans="1:11" ht="16.5" hidden="1" customHeight="1">
      <c r="A25" s="68"/>
      <c r="B25" s="3" t="s">
        <v>17</v>
      </c>
      <c r="C25" s="25"/>
      <c r="D25" s="25"/>
      <c r="E25" s="25"/>
      <c r="F25" s="25"/>
      <c r="G25" s="25"/>
      <c r="H25" s="25"/>
      <c r="I25" s="25"/>
      <c r="J25" s="26"/>
      <c r="K25" s="79"/>
    </row>
    <row r="26" spans="1:11" s="28" customFormat="1" ht="14.25" hidden="1" customHeight="1" thickBot="1">
      <c r="A26" s="69"/>
      <c r="B26" s="22" t="s">
        <v>18</v>
      </c>
      <c r="C26" s="10"/>
      <c r="D26" s="10"/>
      <c r="E26" s="10"/>
      <c r="F26" s="10"/>
      <c r="G26" s="10"/>
      <c r="H26" s="10"/>
      <c r="I26" s="10"/>
      <c r="J26" s="27"/>
      <c r="K26" s="79"/>
    </row>
    <row r="27" spans="1:11" ht="14.25" hidden="1" customHeight="1">
      <c r="A27" s="67">
        <v>44713</v>
      </c>
      <c r="B27" s="4" t="s">
        <v>16</v>
      </c>
      <c r="C27" s="23"/>
      <c r="D27" s="23"/>
      <c r="E27" s="23"/>
      <c r="F27" s="23"/>
      <c r="G27" s="23"/>
      <c r="H27" s="23"/>
      <c r="I27" s="23"/>
      <c r="J27" s="24"/>
      <c r="K27" s="79"/>
    </row>
    <row r="28" spans="1:11" ht="15.75" hidden="1" customHeight="1">
      <c r="A28" s="68"/>
      <c r="B28" s="3" t="s">
        <v>17</v>
      </c>
      <c r="C28" s="25"/>
      <c r="D28" s="25"/>
      <c r="E28" s="25"/>
      <c r="F28" s="25"/>
      <c r="G28" s="25"/>
      <c r="H28" s="25"/>
      <c r="I28" s="25"/>
      <c r="J28" s="26"/>
      <c r="K28" s="79"/>
    </row>
    <row r="29" spans="1:11" ht="16.5" hidden="1" customHeight="1" thickBot="1">
      <c r="A29" s="69"/>
      <c r="B29" s="6" t="s">
        <v>18</v>
      </c>
      <c r="C29" s="10"/>
      <c r="D29" s="10"/>
      <c r="E29" s="10"/>
      <c r="F29" s="10"/>
      <c r="G29" s="10"/>
      <c r="H29" s="10"/>
      <c r="I29" s="10"/>
      <c r="J29" s="27"/>
      <c r="K29" s="79"/>
    </row>
    <row r="30" spans="1:11" s="31" customFormat="1" ht="16.5" hidden="1" customHeight="1">
      <c r="A30" s="67">
        <v>44743</v>
      </c>
      <c r="B30" s="20" t="s">
        <v>16</v>
      </c>
      <c r="C30" s="18"/>
      <c r="D30" s="18"/>
      <c r="E30" s="18"/>
      <c r="F30" s="18"/>
      <c r="G30" s="18"/>
      <c r="H30" s="18"/>
      <c r="I30" s="18"/>
      <c r="J30" s="19"/>
      <c r="K30" s="79"/>
    </row>
    <row r="31" spans="1:11" s="31" customFormat="1" ht="16.5" hidden="1" customHeight="1">
      <c r="A31" s="68"/>
      <c r="B31" s="21" t="s">
        <v>17</v>
      </c>
      <c r="C31" s="18"/>
      <c r="D31" s="18"/>
      <c r="E31" s="18"/>
      <c r="F31" s="18"/>
      <c r="G31" s="18"/>
      <c r="H31" s="18"/>
      <c r="I31" s="18"/>
      <c r="J31" s="19"/>
      <c r="K31" s="79"/>
    </row>
    <row r="32" spans="1:11" s="31" customFormat="1" ht="16.5" hidden="1" customHeight="1" thickBot="1">
      <c r="A32" s="69"/>
      <c r="B32" s="22" t="s">
        <v>18</v>
      </c>
      <c r="C32" s="38"/>
      <c r="D32" s="38"/>
      <c r="E32" s="38"/>
      <c r="F32" s="38"/>
      <c r="G32" s="38"/>
      <c r="H32" s="38"/>
      <c r="I32" s="38"/>
      <c r="J32" s="39"/>
      <c r="K32" s="79"/>
    </row>
    <row r="33" spans="1:11" s="31" customFormat="1" ht="16.5" hidden="1" customHeight="1">
      <c r="A33" s="67">
        <v>44774</v>
      </c>
      <c r="B33" s="20" t="s">
        <v>16</v>
      </c>
      <c r="C33" s="29"/>
      <c r="D33" s="29"/>
      <c r="E33" s="29"/>
      <c r="F33" s="29"/>
      <c r="G33" s="29"/>
      <c r="H33" s="29"/>
      <c r="I33" s="29"/>
      <c r="J33" s="30"/>
      <c r="K33" s="79"/>
    </row>
    <row r="34" spans="1:11" s="31" customFormat="1" ht="16.5" hidden="1" customHeight="1">
      <c r="A34" s="68"/>
      <c r="B34" s="21" t="s">
        <v>17</v>
      </c>
      <c r="C34" s="32"/>
      <c r="D34" s="32"/>
      <c r="E34" s="32"/>
      <c r="F34" s="32"/>
      <c r="G34" s="32"/>
      <c r="H34" s="32"/>
      <c r="I34" s="32"/>
      <c r="J34" s="33"/>
      <c r="K34" s="79"/>
    </row>
    <row r="35" spans="1:11" s="31" customFormat="1" ht="16.5" hidden="1" customHeight="1" thickBot="1">
      <c r="A35" s="69"/>
      <c r="B35" s="22" t="s">
        <v>18</v>
      </c>
      <c r="C35" s="34"/>
      <c r="D35" s="34"/>
      <c r="E35" s="34"/>
      <c r="F35" s="34"/>
      <c r="G35" s="34"/>
      <c r="H35" s="34"/>
      <c r="I35" s="34"/>
      <c r="J35" s="35"/>
      <c r="K35" s="79"/>
    </row>
    <row r="36" spans="1:11" ht="15.75" hidden="1" customHeight="1">
      <c r="A36" s="67">
        <v>44805</v>
      </c>
      <c r="B36" s="16" t="s">
        <v>16</v>
      </c>
      <c r="C36" s="36"/>
      <c r="D36" s="36"/>
      <c r="E36" s="36"/>
      <c r="F36" s="36"/>
      <c r="G36" s="36"/>
      <c r="H36" s="36"/>
      <c r="I36" s="36"/>
      <c r="J36" s="37"/>
      <c r="K36" s="79"/>
    </row>
    <row r="37" spans="1:11" ht="15.75" hidden="1" customHeight="1">
      <c r="A37" s="68"/>
      <c r="B37" s="17" t="s">
        <v>17</v>
      </c>
      <c r="C37" s="18"/>
      <c r="D37" s="18"/>
      <c r="E37" s="18"/>
      <c r="F37" s="18"/>
      <c r="G37" s="18"/>
      <c r="H37" s="18"/>
      <c r="I37" s="18"/>
      <c r="J37" s="19"/>
      <c r="K37" s="79"/>
    </row>
    <row r="38" spans="1:11" ht="15.75" hidden="1" customHeight="1" thickBot="1">
      <c r="A38" s="69"/>
      <c r="B38" s="6" t="s">
        <v>18</v>
      </c>
      <c r="C38" s="38"/>
      <c r="D38" s="38"/>
      <c r="E38" s="38"/>
      <c r="F38" s="38"/>
      <c r="G38" s="38"/>
      <c r="H38" s="38"/>
      <c r="I38" s="38"/>
      <c r="J38" s="39"/>
      <c r="K38" s="79"/>
    </row>
    <row r="39" spans="1:11" ht="15.75" hidden="1" customHeight="1">
      <c r="A39" s="67">
        <v>44835</v>
      </c>
      <c r="B39" s="5" t="s">
        <v>16</v>
      </c>
      <c r="C39" s="40"/>
      <c r="D39" s="40"/>
      <c r="E39" s="40"/>
      <c r="F39" s="40"/>
      <c r="G39" s="40"/>
      <c r="H39" s="40"/>
      <c r="I39" s="40"/>
      <c r="J39" s="41"/>
      <c r="K39" s="79"/>
    </row>
    <row r="40" spans="1:11" ht="15.75" hidden="1" customHeight="1">
      <c r="A40" s="68"/>
      <c r="B40" s="3" t="s">
        <v>17</v>
      </c>
      <c r="C40" s="18"/>
      <c r="D40" s="18"/>
      <c r="E40" s="18"/>
      <c r="F40" s="18"/>
      <c r="G40" s="18"/>
      <c r="H40" s="18"/>
      <c r="I40" s="18"/>
      <c r="J40" s="19"/>
      <c r="K40" s="79"/>
    </row>
    <row r="41" spans="1:11" ht="13.5" hidden="1" thickBot="1">
      <c r="A41" s="69"/>
      <c r="B41" s="11" t="s">
        <v>18</v>
      </c>
      <c r="C41" s="42"/>
      <c r="D41" s="42"/>
      <c r="E41" s="42"/>
      <c r="F41" s="42"/>
      <c r="G41" s="42"/>
      <c r="H41" s="42"/>
      <c r="I41" s="42"/>
      <c r="J41" s="43"/>
      <c r="K41" s="79"/>
    </row>
    <row r="42" spans="1:11" ht="13.5" hidden="1" customHeight="1">
      <c r="A42" s="67">
        <v>44866</v>
      </c>
      <c r="B42" s="3" t="s">
        <v>16</v>
      </c>
      <c r="C42" s="61"/>
      <c r="D42" s="61"/>
      <c r="E42" s="61"/>
      <c r="F42" s="61"/>
      <c r="G42" s="61"/>
      <c r="H42" s="61"/>
      <c r="I42" s="61"/>
      <c r="J42" s="62"/>
      <c r="K42" s="79"/>
    </row>
    <row r="43" spans="1:11" ht="13.5" hidden="1" customHeight="1">
      <c r="A43" s="68"/>
      <c r="B43" s="3" t="s">
        <v>17</v>
      </c>
      <c r="C43" s="63"/>
      <c r="D43" s="63"/>
      <c r="E43" s="63"/>
      <c r="F43" s="63"/>
      <c r="G43" s="63"/>
      <c r="H43" s="63"/>
      <c r="I43" s="63"/>
      <c r="J43" s="64"/>
      <c r="K43" s="79"/>
    </row>
    <row r="44" spans="1:11" ht="13.5" hidden="1" customHeight="1" thickBot="1">
      <c r="A44" s="69"/>
      <c r="B44" s="6" t="s">
        <v>18</v>
      </c>
      <c r="C44" s="65"/>
      <c r="D44" s="65"/>
      <c r="E44" s="65"/>
      <c r="F44" s="65"/>
      <c r="G44" s="65"/>
      <c r="H44" s="65"/>
      <c r="I44" s="65"/>
      <c r="J44" s="66"/>
      <c r="K44" s="79"/>
    </row>
    <row r="45" spans="1:11" ht="13.5" customHeight="1">
      <c r="A45" s="73" t="s">
        <v>23</v>
      </c>
      <c r="B45" s="4" t="s">
        <v>16</v>
      </c>
      <c r="C45" s="52">
        <v>38793601.961000003</v>
      </c>
      <c r="D45" s="52">
        <v>42.552999999999997</v>
      </c>
      <c r="E45" s="52">
        <v>40987288.174000002</v>
      </c>
      <c r="F45" s="52">
        <v>40945117.259999998</v>
      </c>
      <c r="G45" s="52">
        <v>42170.913999999997</v>
      </c>
      <c r="H45" s="52">
        <v>0</v>
      </c>
      <c r="I45" s="52">
        <v>9848381.3760000002</v>
      </c>
      <c r="J45" s="53">
        <v>-32427907.815000001</v>
      </c>
      <c r="K45" s="79"/>
    </row>
    <row r="46" spans="1:11" ht="15" customHeight="1">
      <c r="A46" s="74"/>
      <c r="B46" s="3" t="s">
        <v>17</v>
      </c>
      <c r="C46" s="44">
        <v>311136.766</v>
      </c>
      <c r="D46" s="44">
        <v>0</v>
      </c>
      <c r="E46" s="44">
        <v>364182.98499999999</v>
      </c>
      <c r="F46" s="44">
        <v>364094.897</v>
      </c>
      <c r="G46" s="44">
        <v>88.087999999999994</v>
      </c>
      <c r="H46" s="44">
        <v>0</v>
      </c>
      <c r="I46" s="44">
        <v>163719.03599999999</v>
      </c>
      <c r="J46" s="45">
        <v>-164953.82699999999</v>
      </c>
      <c r="K46" s="79"/>
    </row>
    <row r="47" spans="1:11" ht="13.5" customHeight="1" thickBot="1">
      <c r="A47" s="75"/>
      <c r="B47" s="6" t="s">
        <v>18</v>
      </c>
      <c r="C47" s="46">
        <v>39104738.728</v>
      </c>
      <c r="D47" s="46">
        <v>42.552999999999997</v>
      </c>
      <c r="E47" s="46">
        <v>41351471.159000002</v>
      </c>
      <c r="F47" s="46">
        <v>41309212.156999998</v>
      </c>
      <c r="G47" s="46">
        <v>42259.002</v>
      </c>
      <c r="H47" s="46">
        <v>0</v>
      </c>
      <c r="I47" s="46">
        <v>10012100.412</v>
      </c>
      <c r="J47" s="47">
        <v>-32592861.642000001</v>
      </c>
      <c r="K47" s="79"/>
    </row>
    <row r="48" spans="1:11" ht="12.75" customHeight="1">
      <c r="A48" s="70" t="s">
        <v>20</v>
      </c>
      <c r="B48" s="4" t="s">
        <v>16</v>
      </c>
      <c r="C48" s="12">
        <f t="shared" ref="C48:H49" si="0">C12+C15+C18+C21+C24+C27+C30+C33+C36+C39+C42+C45</f>
        <v>38793601.961000003</v>
      </c>
      <c r="D48" s="12">
        <f t="shared" si="0"/>
        <v>42.552999999999997</v>
      </c>
      <c r="E48" s="12">
        <f t="shared" si="0"/>
        <v>40987288.174000002</v>
      </c>
      <c r="F48" s="12">
        <f t="shared" si="0"/>
        <v>40945117.259999998</v>
      </c>
      <c r="G48" s="12">
        <f t="shared" si="0"/>
        <v>42170.913999999997</v>
      </c>
      <c r="H48" s="12">
        <f t="shared" si="0"/>
        <v>0</v>
      </c>
      <c r="I48" s="12">
        <f>I45</f>
        <v>9848381.3760000002</v>
      </c>
      <c r="J48" s="13">
        <f>J45</f>
        <v>-32427907.815000001</v>
      </c>
    </row>
    <row r="49" spans="1:10" ht="12.75" customHeight="1">
      <c r="A49" s="71"/>
      <c r="B49" s="3" t="s">
        <v>17</v>
      </c>
      <c r="C49" s="8">
        <f t="shared" si="0"/>
        <v>311136.766</v>
      </c>
      <c r="D49" s="8">
        <f t="shared" si="0"/>
        <v>0</v>
      </c>
      <c r="E49" s="8">
        <f t="shared" si="0"/>
        <v>364182.98499999999</v>
      </c>
      <c r="F49" s="8">
        <f t="shared" si="0"/>
        <v>364094.897</v>
      </c>
      <c r="G49" s="8">
        <f t="shared" si="0"/>
        <v>88.087999999999994</v>
      </c>
      <c r="H49" s="8">
        <f t="shared" si="0"/>
        <v>0</v>
      </c>
      <c r="I49" s="8">
        <f>I46</f>
        <v>163719.03599999999</v>
      </c>
      <c r="J49" s="14">
        <f>J46</f>
        <v>-164953.82699999999</v>
      </c>
    </row>
    <row r="50" spans="1:10" ht="13.5" thickBot="1">
      <c r="A50" s="72"/>
      <c r="B50" s="7" t="s">
        <v>18</v>
      </c>
      <c r="C50" s="9">
        <f>SUM(C48:C49)</f>
        <v>39104738.727000006</v>
      </c>
      <c r="D50" s="9">
        <f t="shared" ref="D50:J50" si="1">SUM(D48:D49)</f>
        <v>42.552999999999997</v>
      </c>
      <c r="E50" s="9">
        <f>E48+E49</f>
        <v>41351471.159000002</v>
      </c>
      <c r="F50" s="9">
        <f>SUM(F48:F49)</f>
        <v>41309212.156999998</v>
      </c>
      <c r="G50" s="9">
        <f t="shared" si="1"/>
        <v>42259.002</v>
      </c>
      <c r="H50" s="9">
        <f t="shared" si="1"/>
        <v>0</v>
      </c>
      <c r="I50" s="9">
        <f>I47</f>
        <v>10012100.412</v>
      </c>
      <c r="J50" s="15">
        <f t="shared" si="1"/>
        <v>-32592861.642000001</v>
      </c>
    </row>
  </sheetData>
  <mergeCells count="29">
    <mergeCell ref="B1:J1"/>
    <mergeCell ref="K1:K47"/>
    <mergeCell ref="B2:J2"/>
    <mergeCell ref="B3:J3"/>
    <mergeCell ref="B4:J4"/>
    <mergeCell ref="B5:J5"/>
    <mergeCell ref="J7:J10"/>
    <mergeCell ref="B7:B10"/>
    <mergeCell ref="C7:H7"/>
    <mergeCell ref="I7:I10"/>
    <mergeCell ref="A7:A10"/>
    <mergeCell ref="C8:D8"/>
    <mergeCell ref="E8:H8"/>
    <mergeCell ref="C9:C10"/>
    <mergeCell ref="E9:E10"/>
    <mergeCell ref="F9:H9"/>
    <mergeCell ref="A12:A14"/>
    <mergeCell ref="A48:A50"/>
    <mergeCell ref="A15:A17"/>
    <mergeCell ref="A18:A20"/>
    <mergeCell ref="A21:A23"/>
    <mergeCell ref="A33:A35"/>
    <mergeCell ref="A39:A41"/>
    <mergeCell ref="A24:A26"/>
    <mergeCell ref="A27:A29"/>
    <mergeCell ref="A36:A38"/>
    <mergeCell ref="A45:A47"/>
    <mergeCell ref="A30:A32"/>
    <mergeCell ref="A42:A44"/>
  </mergeCells>
  <phoneticPr fontId="8" type="noConversion"/>
  <pageMargins left="0.35433070866141736" right="0.39370078740157483" top="0" bottom="0" header="0" footer="0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Голові</vt:lpstr>
      <vt:lpstr>Голові!Область_печати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Ігор Гудима</dc:creator>
  <cp:lastModifiedBy>2800-SavshenkoO</cp:lastModifiedBy>
  <cp:lastPrinted>2022-01-12T07:19:37Z</cp:lastPrinted>
  <dcterms:created xsi:type="dcterms:W3CDTF">2015-08-25T08:03:38Z</dcterms:created>
  <dcterms:modified xsi:type="dcterms:W3CDTF">2022-02-01T07:01:28Z</dcterms:modified>
</cp:coreProperties>
</file>