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Відкриті дані щоквартально\2021\"/>
    </mc:Choice>
  </mc:AlternateContent>
  <bookViews>
    <workbookView xWindow="0" yWindow="0" windowWidth="28800" windowHeight="11100"/>
  </bookViews>
  <sheets>
    <sheet name=" інф січ-березень (І-кв.)" sheetId="2" r:id="rId1"/>
  </sheets>
  <definedNames>
    <definedName name="_xlnm.Print_Area" localSheetId="0">' інф січ-березень (І-кв.)'!$A$1:$F$118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7" i="2" l="1"/>
  <c r="F117" i="2"/>
  <c r="D56" i="2"/>
  <c r="D117" i="2"/>
  <c r="F56" i="2"/>
  <c r="E56" i="2"/>
  <c r="E55" i="2"/>
  <c r="F116" i="2"/>
  <c r="E115" i="2"/>
  <c r="E116" i="2" s="1"/>
  <c r="F114" i="2"/>
  <c r="E114" i="2"/>
  <c r="E113" i="2"/>
  <c r="E112" i="2"/>
  <c r="E111" i="2"/>
  <c r="E110" i="2"/>
  <c r="E109" i="2"/>
  <c r="E108" i="2"/>
  <c r="E107" i="2"/>
  <c r="F106" i="2"/>
  <c r="E105" i="2"/>
  <c r="E106" i="2" s="1"/>
  <c r="E104" i="2"/>
  <c r="E103" i="2"/>
  <c r="E102" i="2"/>
  <c r="E101" i="2"/>
  <c r="F100" i="2"/>
  <c r="E100" i="2"/>
  <c r="E99" i="2"/>
  <c r="E98" i="2"/>
  <c r="E97" i="2"/>
  <c r="E94" i="2"/>
  <c r="F96" i="2"/>
  <c r="E95" i="2"/>
  <c r="E96" i="2" s="1"/>
  <c r="F93" i="2"/>
  <c r="E92" i="2"/>
  <c r="E93" i="2" s="1"/>
  <c r="F91" i="2"/>
  <c r="E90" i="2"/>
  <c r="E91" i="2" s="1"/>
  <c r="E79" i="2"/>
  <c r="F89" i="2"/>
  <c r="E88" i="2"/>
  <c r="E89" i="2" s="1"/>
  <c r="F87" i="2"/>
  <c r="E86" i="2"/>
  <c r="E87" i="2" s="1"/>
  <c r="F85" i="2"/>
  <c r="E84" i="2"/>
  <c r="E85" i="2" s="1"/>
  <c r="F83" i="2"/>
  <c r="E83" i="2"/>
  <c r="E82" i="2"/>
  <c r="F81" i="2"/>
  <c r="E80" i="2"/>
  <c r="E81" i="2" s="1"/>
  <c r="F78" i="2"/>
  <c r="E77" i="2"/>
  <c r="E78" i="2" s="1"/>
  <c r="F76" i="2"/>
  <c r="E76" i="2"/>
  <c r="E75" i="2"/>
  <c r="F74" i="2"/>
  <c r="E73" i="2"/>
  <c r="E74" i="2" s="1"/>
  <c r="F72" i="2" l="1"/>
  <c r="E71" i="2"/>
  <c r="E72" i="2" s="1"/>
  <c r="F70" i="2"/>
  <c r="E70" i="2"/>
  <c r="E69" i="2"/>
  <c r="F68" i="2"/>
  <c r="E67" i="2"/>
  <c r="E68" i="2" s="1"/>
  <c r="D68" i="2"/>
  <c r="E64" i="2"/>
  <c r="E63" i="2"/>
  <c r="E62" i="2"/>
  <c r="F66" i="2"/>
  <c r="E65" i="2"/>
  <c r="E66" i="2" s="1"/>
  <c r="F61" i="2"/>
  <c r="E61" i="2"/>
  <c r="E60" i="2"/>
  <c r="F59" i="2"/>
  <c r="E58" i="2"/>
  <c r="E59" i="2" s="1"/>
  <c r="E57" i="2"/>
  <c r="F54" i="2"/>
  <c r="E53" i="2"/>
  <c r="E54" i="2" s="1"/>
  <c r="E52" i="2"/>
  <c r="E51" i="2"/>
  <c r="F50" i="2"/>
  <c r="E50" i="2"/>
  <c r="E49" i="2"/>
  <c r="F48" i="2"/>
  <c r="E47" i="2"/>
  <c r="E48" i="2" s="1"/>
  <c r="F46" i="2"/>
  <c r="E45" i="2"/>
  <c r="E46" i="2" s="1"/>
  <c r="F44" i="2"/>
  <c r="E43" i="2"/>
  <c r="E44" i="2" s="1"/>
  <c r="F42" i="2"/>
  <c r="E41" i="2"/>
  <c r="E42" i="2" s="1"/>
  <c r="E40" i="2"/>
  <c r="E39" i="2" l="1"/>
  <c r="E37" i="2" l="1"/>
  <c r="E38" i="2"/>
  <c r="E36" i="2"/>
  <c r="E35" i="2"/>
  <c r="E34" i="2"/>
  <c r="E33" i="2"/>
  <c r="E31" i="2"/>
  <c r="E29" i="2"/>
  <c r="E32" i="2"/>
  <c r="E30" i="2"/>
  <c r="E27" i="2"/>
  <c r="E28" i="2"/>
  <c r="D28" i="2"/>
  <c r="E25" i="2"/>
  <c r="E26" i="2"/>
  <c r="D26" i="2"/>
  <c r="E22" i="2"/>
  <c r="E23" i="2"/>
  <c r="E24" i="2"/>
  <c r="D24" i="2"/>
  <c r="E21" i="2"/>
  <c r="E20" i="2"/>
  <c r="E19" i="2"/>
  <c r="F18" i="2"/>
  <c r="E17" i="2"/>
  <c r="E18" i="2" s="1"/>
  <c r="E16" i="2"/>
  <c r="E15" i="2"/>
  <c r="E11" i="2"/>
  <c r="E12" i="2"/>
  <c r="E13" i="2"/>
  <c r="E14" i="2"/>
  <c r="D14" i="2"/>
  <c r="E10" i="2" l="1"/>
  <c r="E9" i="2"/>
</calcChain>
</file>

<file path=xl/sharedStrings.xml><?xml version="1.0" encoding="utf-8"?>
<sst xmlns="http://schemas.openxmlformats.org/spreadsheetml/2006/main" count="190" uniqueCount="101">
  <si>
    <t>Код програмної класифікації видатків та кредитування місцевих бюджетів</t>
  </si>
  <si>
    <t>Назва головного розпорядника коштів / КФК</t>
  </si>
  <si>
    <t>Перелік об'єктів, на які використані кошти, їх місцезнаходження</t>
  </si>
  <si>
    <t>Використано з початку року</t>
  </si>
  <si>
    <t>Всього</t>
  </si>
  <si>
    <t>в т. ч. помісячно</t>
  </si>
  <si>
    <t>Управління капітального будівництва Ужгородської міської ради</t>
  </si>
  <si>
    <t>Інша діяльність у сфері державного управління</t>
  </si>
  <si>
    <t>Утримання та фінансова підтримка спортивних споруд</t>
  </si>
  <si>
    <t>Будівництво об'єктів житлово-комунального господарства</t>
  </si>
  <si>
    <t xml:space="preserve">Рекультивація території існуючого сміттєзвалища  в с. Барвінок Ужгородського району  ІІ - га черга – будівництво </t>
  </si>
  <si>
    <t>Інша діяльність у сфері житлово-комунального господарства</t>
  </si>
  <si>
    <t>Будівництво освітніх установ та закладів</t>
  </si>
  <si>
    <t>Надання дошкільної освіти</t>
  </si>
  <si>
    <t>Капітальний ремонт басейну  класичної гімназії по вул. 8-го Березня</t>
  </si>
  <si>
    <t>Багатопрофільна стаціонарна медична допомога населенню</t>
  </si>
  <si>
    <t>Співфінансування інвестиційних проектів, що реалізуються за рахунок коштів державного фонду регіонального розвитку</t>
  </si>
  <si>
    <t>РАЗОМ</t>
  </si>
  <si>
    <t>Капітальний ремонт сходових кліток та приміщень малої зали засідань адмінбудівлі по пл. Поштовій, 3</t>
  </si>
  <si>
    <t>Реконструкція водопровідної мережі по вул.Добрянського</t>
  </si>
  <si>
    <t>Реконструкція водопровідної мережі по вул. Капушанській від вул. Грушевського до пр. Свободи</t>
  </si>
  <si>
    <t>в тому числі проектні роботи</t>
  </si>
  <si>
    <t>Будівництво інших об'єктів комунальної власності</t>
  </si>
  <si>
    <t>Реконструкція міні-котельні для ЗОШ №7 по вул. Дворжака</t>
  </si>
  <si>
    <t xml:space="preserve">Будівництво міні-котельні для ЗОШ №6 по вул. Одеській </t>
  </si>
  <si>
    <t>Будівництво мультифункціональних майданчиків для занять ігровими видами спорту</t>
  </si>
  <si>
    <t>Капітальний ремонт внутрішньої системи водопостачання та каналізації будівлі ЦМКЛ по вул. Грибоєдова</t>
  </si>
  <si>
    <t>І-кв.</t>
  </si>
  <si>
    <t xml:space="preserve">Перелік об'єктів,  видатки на які у 2021 році будуть проводитися за рахунок коштів бюджету розвитку </t>
  </si>
  <si>
    <t>станом на 01.04.2021</t>
  </si>
  <si>
    <t>Будівництво баскетбольного майданчика на прибудинковій  території по вул. 8 Березня буд. 17, 19, 21 та вул. Грушевського  буд.55,57 (проєкт БЮДЖЕТУ  ГОМАДСЬКОЇ  ІНІЦІАТИВИ)</t>
  </si>
  <si>
    <t>Будівництво баскетбольного майданчика на прибудинковій території по вул. Руданського буд. 5. вул. Благоєва буд 8-12 та вул. Оноківськіка буд. 8-14</t>
  </si>
  <si>
    <t>Реконструкція водопровідної мережі Д-300 мм по вул. Комендаря</t>
  </si>
  <si>
    <t>Реконструкція ділянки міського водопроводу по вул. Собранецькій в м. Ужгород</t>
  </si>
  <si>
    <t xml:space="preserve">Будівництво нової лінії каналізаційних очисних споруд потужністю 50 тис. м³/на добу, м. Ужгород </t>
  </si>
  <si>
    <t>Будівництво каналізаційної мережі по вул.Радванська</t>
  </si>
  <si>
    <t>Будівництво каналізаційної мережі по вул. Донська</t>
  </si>
  <si>
    <t>Будівництво відведення побутових стоків з вул. Шишкіна</t>
  </si>
  <si>
    <t>Будівництво каналізаційної насосної станції по вул. Запорізькій</t>
  </si>
  <si>
    <t>Комплекс будівель під спортивно-реабілітаційний центр інвалідів з ураженням опорно-рухового апарату та інвалідів - учасників антитерористичної операції по вул. Ф.Тихого, 13б, у м. Ужгороді — реконструкція</t>
  </si>
  <si>
    <t>Будівництво автотранспортної бази для КП «Ужгородський муніципальний транспорт» Ужгородської міської ради по вул. Загорська</t>
  </si>
  <si>
    <t xml:space="preserve">Будівництво підземних сміттєвих контейнерів </t>
  </si>
  <si>
    <t>Капітальний ремонт каналізаційного колектора по вул. Крилова</t>
  </si>
  <si>
    <t>Капітальний ремонт системи зливної каналізації по вул. Міцкевича буд.3,5,5а,7,9 та вул. Достоєвського буд.20</t>
  </si>
  <si>
    <t>Капітальний ремонт водогону Д-200 мм по вул. Гагаріна від будинку № 50 до будинку 262</t>
  </si>
  <si>
    <t>Капітальний ремонт водопровідної мережі Д-200 мм по вул. Богомольця буд.18-22</t>
  </si>
  <si>
    <t>Утримання та розвиток інших об'єктів транспортної інфраструктури</t>
  </si>
  <si>
    <t>Будівництво розворотного майданчика по вул. Капушанська в м.Ужгород</t>
  </si>
  <si>
    <t>Будівництво скейт-майданчику на пл. Б.Хмельницького (проєкт БЮДЖЕТУ  ГОМАДСЬКОЇ  ІНІЦІАТИВИ)</t>
  </si>
  <si>
    <t>Будівництво санвузла на розворотній площадці по вул. Баб'яка</t>
  </si>
  <si>
    <t>Капітальний ремонт монументу "Розірваний лист" по вул. Добрянського</t>
  </si>
  <si>
    <t>Будівництво кросс-фіт майданчика в сквері на пл. Народній</t>
  </si>
  <si>
    <t>Реконструкція існуючого фундаменту під влаштування флагштоку на пл. Б. Хмельницького в м. Ужгород</t>
  </si>
  <si>
    <t>Капітальний ремонт підтрибунних приміщень стадіону "Авангард" по вул. Ів. Франка</t>
  </si>
  <si>
    <t>Капітальний ремонт будівлі по вул. Дворжака, 49</t>
  </si>
  <si>
    <t>Капітальний ремонт приміщень першого поверху будівлі по пл. Жупанатська 3Б</t>
  </si>
  <si>
    <t>Капітальний ремонт будівлі по вул. Мукачівська, 23</t>
  </si>
  <si>
    <t xml:space="preserve">Будівництво мультифункціонального майданчика на території УСЗОЗ №1 з поглибленим вивченням англійської мови по вул.Високій </t>
  </si>
  <si>
    <t xml:space="preserve">Нове будівництво закладу дошкільної освіти загальною місткістю  250 місць по вул. Загорська, 51 м.Ужгород  </t>
  </si>
  <si>
    <t>Спортивний майданчик для міні-футболу зі штучним покриттям в Ужгородській спеціалізованій ЗОШ №2 по вул.Підгірній (будівництво)</t>
  </si>
  <si>
    <t>Реконструкція міні-котельні для ДНЗ №26 по пр. Свободи</t>
  </si>
  <si>
    <t>Будівництво автономної міні-котельні на твердому паливі для ЗДО № 8 по вул. Грушевського, 29А</t>
  </si>
  <si>
    <t xml:space="preserve">Будівництво тенісного корту в ЗОШ I-III ст. №20 – ліцею "Лідер" по вул. Сільвая </t>
  </si>
  <si>
    <t>Реконструкція котельні будівлі ЗДО № 39 "Журавлик" по вул. Пестеля, 20</t>
  </si>
  <si>
    <t>Реконструкція зовнішнього освітлення території ЗОШ № 12 та ЗОШ № 15 по вул. Заньковецької, 13А, 17А</t>
  </si>
  <si>
    <t>Капітальний ремонт благоустрою території та будівлі ЗДО № 26 по просп. Свободи, 59</t>
  </si>
  <si>
    <t>Капітальний ремонт благоустрою території ЗДО № 28 по вул. Докучаєва</t>
  </si>
  <si>
    <t>Капітальний ремонт басейну в ЗДО № 36 по вул. Бачинського</t>
  </si>
  <si>
    <t>Надання загальної середньої освіти закладами загальної середньої освіти</t>
  </si>
  <si>
    <t>Капітальний ремонт опалення будівлі ЗОШ І-ІІІ ст. №19 по вул. Заньковецької,66</t>
  </si>
  <si>
    <t>Капітальний ремонт спортивної зали в Лінгвістичній гімназії ім. Т. Г. Шевченка по наб. Незалежності, 4</t>
  </si>
  <si>
    <t>Капітальний ремонт внутрішньої системи опалення будівлі ЗОШ І-ІІІ ст. № 6 ім. В. С. Гренджі-Донського по вул. Польова, 22</t>
  </si>
  <si>
    <t>Капітальний ремонт благострою територіїі ЗОШ І-ІІІ ст. № 6 ім. В. С. Гренджі-Донського по вул. Польова, 22</t>
  </si>
  <si>
    <t>Капітальний ремонт санвузлів Ужгородської загальноосвітньої школи І-ІІІ ст. № 12 по вул. Марії Заньковецької, 17а</t>
  </si>
  <si>
    <t>Капітальний ремонт санвузлів Ужгородської загальноосвітньої школи І-ІІІ ступенів № 7 по вул.А Дворжака, 41</t>
  </si>
  <si>
    <t>Капітальний ремонт системи опалення будівлі ЗОШ І-ІІІ ст. №12 по вул. Заньковецької 13 А</t>
  </si>
  <si>
    <t>Капітальний ремонт системи опалення будівель ЗОШ № 16 по вул. Жатковича, 24</t>
  </si>
  <si>
    <t>Капітальний ремонт благоустрою території та головного входу будівлі УЗОШ № 19 І-ІІІ ст. по вул. Заньковецької, 66</t>
  </si>
  <si>
    <t>Капітальний ремонт спортивного майданчика для міні-фтболу зі штучним покриттям в ЗОШ І-ІІІ ст. № 19 по вул. Заньковецької, 66</t>
  </si>
  <si>
    <t>Капітальний ремонт благоустрою території ЗОШ №20 ліцею "Лідер"</t>
  </si>
  <si>
    <t>Надання загальної середньої освіти спеціалізованими закладами загальної середньої освіти</t>
  </si>
  <si>
    <t>Капітальний ремонт санвузлів Ужгородської спеціалізованої загальноосвітньої школи І-ІІІ ст. № 2 з поглибленим вивченням окремих предметів (вул. Підгірна, 43)</t>
  </si>
  <si>
    <t>Капітальний ремонт фасаду будівлі ЗОШ №5 Київській Набережній</t>
  </si>
  <si>
    <t>Капітальний ремонт санвузлів будівлі Ужгородської спеціалізованої школи  № 5 з поглибленим вивченням іноземних мов по наб. Київська, 16</t>
  </si>
  <si>
    <t>Реконструкція будівлі ЗОШ I-III ст. №19 по вул. Заньковецької в м. Ужгород</t>
  </si>
  <si>
    <t>Капітальний ремонт покрівлі корпусу № 4 Ужгородської дитячої музичної школи № 1 ім. П. І. Чайковського по вул. А. Волошина, 18</t>
  </si>
  <si>
    <t>Надання спеціальної освіти мистецькими школами</t>
  </si>
  <si>
    <t>Будівництво палацу спорту по вул. Ів. Франка м. Ужгород</t>
  </si>
  <si>
    <t>Будівництво1 споруд, установ та закладів фізичної культури і спорту</t>
  </si>
  <si>
    <t>Капітальний ремонт будівлі реабілітаційного відділення МДКЛ  по вул. Ракоці,3-5</t>
  </si>
  <si>
    <t>Капітальний ремонт коридору та приміщень відділення судинної неврології ЦМКЛ по вул. Грибоєдова</t>
  </si>
  <si>
    <t>Капітальний ремонт фасаду поліклініки МДКЛ по вул. Боженка, 2 із заміною вікон</t>
  </si>
  <si>
    <t>Капітальний ремонт благоустрою території МДКЛ по вул. Бращайків, 6</t>
  </si>
  <si>
    <t>Капітальний ремонт кардіологічного відділення ЦМКЛ по вул. Грибоєдова</t>
  </si>
  <si>
    <t>Будівництво1 медичних установ та закладів</t>
  </si>
  <si>
    <t>Реконструкція будівлі амбулаторії ЗПСМ № 6 із улаштуванням пандуса та ліфта по вул. В. Гошовського, 2</t>
  </si>
  <si>
    <t>Капітальний ремонт будівлі пологового будинку по вул. Грибоєдова, 20Б</t>
  </si>
  <si>
    <t>Лікарсько-акушерська допомога вагітним, породіллям та новонародженим</t>
  </si>
  <si>
    <t>Виконання інвестиційних проектів за рахунок субвенцій з інших бюджетів</t>
  </si>
  <si>
    <t>в тому числі обласний бюджет</t>
  </si>
  <si>
    <r>
      <t xml:space="preserve">План  на 2021 рік                      </t>
    </r>
    <r>
      <rPr>
        <sz val="9"/>
        <rFont val="Times New Roman"/>
        <family val="1"/>
        <charset val="204"/>
      </rPr>
      <t xml:space="preserve"> (уточнений план на  01.04.2021)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</si>
</sst>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 ;[Red]\-#,##0\ "/>
    <numFmt numFmtId="165" formatCode="#,##0.00_ ;[Red]\-#,##0.00\ "/>
  </numFmts>
  <fonts count="28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i/>
      <sz val="8"/>
      <color indexed="48"/>
      <name val="Times New Roman"/>
      <family val="1"/>
      <charset val="204"/>
    </font>
    <font>
      <b/>
      <sz val="10"/>
      <color theme="7" tint="-0.249977111117893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indexed="17"/>
      <name val="Times New Roman"/>
      <family val="1"/>
      <charset val="204"/>
    </font>
    <font>
      <b/>
      <sz val="12"/>
      <color indexed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indexed="12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u/>
      <sz val="10"/>
      <color indexed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7" fillId="0" borderId="0" applyNumberFormat="0" applyFill="0" applyBorder="0" applyAlignment="0" applyProtection="0">
      <alignment vertical="top"/>
      <protection locked="0"/>
    </xf>
  </cellStyleXfs>
  <cellXfs count="89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vertic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164" fontId="2" fillId="2" borderId="6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0" xfId="0" applyFont="1" applyFill="1"/>
    <xf numFmtId="0" fontId="5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left" vertical="center" wrapText="1"/>
    </xf>
    <xf numFmtId="164" fontId="7" fillId="2" borderId="9" xfId="0" applyNumberFormat="1" applyFont="1" applyFill="1" applyBorder="1" applyAlignment="1">
      <alignment horizontal="right" vertical="center" wrapText="1"/>
    </xf>
    <xf numFmtId="3" fontId="7" fillId="2" borderId="9" xfId="0" applyNumberFormat="1" applyFont="1" applyFill="1" applyBorder="1" applyAlignment="1">
      <alignment horizontal="right" vertical="center"/>
    </xf>
    <xf numFmtId="4" fontId="8" fillId="2" borderId="0" xfId="0" applyNumberFormat="1" applyFont="1" applyFill="1" applyBorder="1" applyAlignment="1">
      <alignment vertical="center"/>
    </xf>
    <xf numFmtId="10" fontId="9" fillId="2" borderId="0" xfId="0" applyNumberFormat="1" applyFont="1" applyFill="1" applyBorder="1" applyAlignment="1">
      <alignment vertical="center"/>
    </xf>
    <xf numFmtId="4" fontId="10" fillId="2" borderId="0" xfId="0" applyNumberFormat="1" applyFont="1" applyFill="1" applyBorder="1" applyAlignment="1">
      <alignment vertical="center"/>
    </xf>
    <xf numFmtId="2" fontId="11" fillId="2" borderId="0" xfId="0" applyNumberFormat="1" applyFont="1" applyFill="1" applyBorder="1"/>
    <xf numFmtId="0" fontId="12" fillId="2" borderId="0" xfId="0" applyFont="1" applyFill="1" applyBorder="1"/>
    <xf numFmtId="0" fontId="2" fillId="2" borderId="0" xfId="0" applyFont="1" applyFill="1" applyBorder="1" applyAlignment="1">
      <alignment vertical="top" wrapText="1"/>
    </xf>
    <xf numFmtId="0" fontId="2" fillId="2" borderId="0" xfId="0" applyFont="1" applyFill="1" applyBorder="1"/>
    <xf numFmtId="165" fontId="13" fillId="2" borderId="0" xfId="0" applyNumberFormat="1" applyFont="1" applyFill="1" applyAlignment="1">
      <alignment horizontal="center" vertical="center"/>
    </xf>
    <xf numFmtId="4" fontId="14" fillId="2" borderId="0" xfId="0" applyNumberFormat="1" applyFont="1" applyFill="1" applyAlignment="1">
      <alignment vertical="center"/>
    </xf>
    <xf numFmtId="0" fontId="15" fillId="2" borderId="0" xfId="0" applyFont="1" applyFill="1"/>
    <xf numFmtId="2" fontId="14" fillId="2" borderId="0" xfId="0" applyNumberFormat="1" applyFont="1" applyFill="1" applyAlignment="1">
      <alignment vertical="center"/>
    </xf>
    <xf numFmtId="0" fontId="12" fillId="2" borderId="0" xfId="0" applyFont="1" applyFill="1"/>
    <xf numFmtId="4" fontId="2" fillId="2" borderId="0" xfId="0" applyNumberFormat="1" applyFont="1" applyFill="1" applyAlignment="1">
      <alignment horizontal="left" vertical="top" wrapText="1"/>
    </xf>
    <xf numFmtId="4" fontId="16" fillId="2" borderId="0" xfId="0" applyNumberFormat="1" applyFont="1" applyFill="1" applyBorder="1" applyAlignment="1">
      <alignment vertical="center"/>
    </xf>
    <xf numFmtId="4" fontId="3" fillId="2" borderId="0" xfId="0" applyNumberFormat="1" applyFont="1" applyFill="1" applyBorder="1" applyAlignment="1">
      <alignment vertical="center"/>
    </xf>
    <xf numFmtId="0" fontId="15" fillId="2" borderId="0" xfId="0" applyFont="1" applyFill="1" applyBorder="1"/>
    <xf numFmtId="2" fontId="17" fillId="2" borderId="0" xfId="0" applyNumberFormat="1" applyFont="1" applyFill="1" applyBorder="1"/>
    <xf numFmtId="165" fontId="18" fillId="2" borderId="0" xfId="0" applyNumberFormat="1" applyFont="1" applyFill="1" applyBorder="1" applyAlignment="1">
      <alignment vertical="center"/>
    </xf>
    <xf numFmtId="165" fontId="19" fillId="2" borderId="0" xfId="0" applyNumberFormat="1" applyFont="1" applyFill="1" applyBorder="1" applyAlignment="1">
      <alignment vertical="center"/>
    </xf>
    <xf numFmtId="2" fontId="19" fillId="2" borderId="0" xfId="0" applyNumberFormat="1" applyFont="1" applyFill="1" applyBorder="1" applyAlignment="1">
      <alignment vertical="center"/>
    </xf>
    <xf numFmtId="165" fontId="20" fillId="2" borderId="0" xfId="0" applyNumberFormat="1" applyFont="1" applyFill="1" applyBorder="1"/>
    <xf numFmtId="0" fontId="13" fillId="2" borderId="0" xfId="0" applyFont="1" applyFill="1" applyAlignment="1">
      <alignment vertical="center"/>
    </xf>
    <xf numFmtId="165" fontId="21" fillId="2" borderId="0" xfId="0" applyNumberFormat="1" applyFont="1" applyFill="1" applyAlignment="1">
      <alignment vertical="center"/>
    </xf>
    <xf numFmtId="2" fontId="17" fillId="2" borderId="0" xfId="0" applyNumberFormat="1" applyFont="1" applyFill="1"/>
    <xf numFmtId="0" fontId="13" fillId="2" borderId="0" xfId="0" applyFont="1" applyFill="1"/>
    <xf numFmtId="2" fontId="2" fillId="2" borderId="0" xfId="0" applyNumberFormat="1" applyFont="1" applyFill="1"/>
    <xf numFmtId="3" fontId="22" fillId="2" borderId="9" xfId="0" applyNumberFormat="1" applyFont="1" applyFill="1" applyBorder="1" applyAlignment="1">
      <alignment horizontal="right" vertical="center" wrapText="1"/>
    </xf>
    <xf numFmtId="0" fontId="23" fillId="2" borderId="9" xfId="0" applyFont="1" applyFill="1" applyBorder="1" applyAlignment="1">
      <alignment horizontal="left" vertical="center" wrapText="1"/>
    </xf>
    <xf numFmtId="3" fontId="22" fillId="2" borderId="9" xfId="0" applyNumberFormat="1" applyFont="1" applyFill="1" applyBorder="1" applyAlignment="1">
      <alignment horizontal="right" vertical="center"/>
    </xf>
    <xf numFmtId="3" fontId="22" fillId="2" borderId="9" xfId="0" applyNumberFormat="1" applyFont="1" applyFill="1" applyBorder="1" applyAlignment="1">
      <alignment vertical="center"/>
    </xf>
    <xf numFmtId="0" fontId="24" fillId="2" borderId="9" xfId="0" applyFont="1" applyFill="1" applyBorder="1" applyAlignment="1">
      <alignment horizontal="left" vertical="center" wrapText="1"/>
    </xf>
    <xf numFmtId="3" fontId="7" fillId="2" borderId="9" xfId="0" applyNumberFormat="1" applyFont="1" applyFill="1" applyBorder="1" applyAlignment="1">
      <alignment vertical="center"/>
    </xf>
    <xf numFmtId="164" fontId="7" fillId="2" borderId="9" xfId="0" applyNumberFormat="1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3" fontId="2" fillId="2" borderId="0" xfId="0" applyNumberFormat="1" applyFont="1" applyFill="1"/>
    <xf numFmtId="0" fontId="2" fillId="2" borderId="0" xfId="0" applyFont="1" applyFill="1" applyAlignment="1">
      <alignment vertical="center"/>
    </xf>
    <xf numFmtId="3" fontId="26" fillId="2" borderId="9" xfId="0" applyNumberFormat="1" applyFont="1" applyFill="1" applyBorder="1" applyAlignment="1">
      <alignment horizontal="right" vertical="center" wrapText="1"/>
    </xf>
    <xf numFmtId="0" fontId="26" fillId="2" borderId="9" xfId="0" applyFont="1" applyFill="1" applyBorder="1" applyAlignment="1">
      <alignment horizontal="left" vertical="center" wrapText="1"/>
    </xf>
    <xf numFmtId="3" fontId="25" fillId="2" borderId="9" xfId="0" applyNumberFormat="1" applyFont="1" applyFill="1" applyBorder="1" applyAlignment="1">
      <alignment horizontal="right" vertical="center"/>
    </xf>
    <xf numFmtId="0" fontId="5" fillId="2" borderId="9" xfId="0" applyFont="1" applyFill="1" applyBorder="1" applyAlignment="1">
      <alignment horizontal="left" vertical="center" wrapText="1"/>
    </xf>
    <xf numFmtId="165" fontId="7" fillId="2" borderId="9" xfId="0" applyNumberFormat="1" applyFont="1" applyFill="1" applyBorder="1" applyAlignment="1">
      <alignment vertical="center"/>
    </xf>
    <xf numFmtId="165" fontId="25" fillId="2" borderId="9" xfId="0" applyNumberFormat="1" applyFont="1" applyFill="1" applyBorder="1" applyAlignment="1">
      <alignment vertical="center"/>
    </xf>
    <xf numFmtId="164" fontId="25" fillId="2" borderId="9" xfId="0" applyNumberFormat="1" applyFont="1" applyFill="1" applyBorder="1" applyAlignment="1">
      <alignment horizontal="right" vertical="center" wrapText="1"/>
    </xf>
    <xf numFmtId="0" fontId="4" fillId="2" borderId="12" xfId="0" applyFont="1" applyFill="1" applyBorder="1" applyAlignment="1">
      <alignment horizontal="center" vertical="center"/>
    </xf>
    <xf numFmtId="165" fontId="4" fillId="2" borderId="12" xfId="0" applyNumberFormat="1" applyFont="1" applyFill="1" applyBorder="1" applyAlignment="1">
      <alignment vertical="center"/>
    </xf>
    <xf numFmtId="165" fontId="25" fillId="2" borderId="12" xfId="0" applyNumberFormat="1" applyFont="1" applyFill="1" applyBorder="1" applyAlignment="1">
      <alignment vertical="center"/>
    </xf>
    <xf numFmtId="0" fontId="4" fillId="2" borderId="1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9" xfId="1" applyFont="1" applyFill="1" applyBorder="1" applyAlignment="1" applyProtection="1">
      <alignment vertical="center" wrapText="1"/>
    </xf>
    <xf numFmtId="3" fontId="26" fillId="2" borderId="9" xfId="0" applyNumberFormat="1" applyFont="1" applyFill="1" applyBorder="1" applyAlignment="1">
      <alignment vertical="center"/>
    </xf>
    <xf numFmtId="3" fontId="25" fillId="2" borderId="9" xfId="0" applyNumberFormat="1" applyFont="1" applyFill="1" applyBorder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left" vertical="center" wrapText="1"/>
    </xf>
    <xf numFmtId="0" fontId="26" fillId="2" borderId="18" xfId="0" applyFont="1" applyFill="1" applyBorder="1" applyAlignment="1">
      <alignment horizontal="left" vertical="center" wrapText="1"/>
    </xf>
    <xf numFmtId="164" fontId="25" fillId="2" borderId="18" xfId="0" applyNumberFormat="1" applyFont="1" applyFill="1" applyBorder="1" applyAlignment="1">
      <alignment vertical="center"/>
    </xf>
    <xf numFmtId="165" fontId="25" fillId="2" borderId="18" xfId="0" applyNumberFormat="1" applyFont="1" applyFill="1" applyBorder="1" applyAlignment="1">
      <alignment vertical="center"/>
    </xf>
    <xf numFmtId="165" fontId="25" fillId="2" borderId="19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12" fillId="2" borderId="16" xfId="0" applyFont="1" applyFill="1" applyBorder="1" applyAlignment="1">
      <alignment horizontal="center" vertical="center"/>
    </xf>
    <xf numFmtId="3" fontId="7" fillId="2" borderId="16" xfId="0" applyNumberFormat="1" applyFont="1" applyFill="1" applyBorder="1" applyAlignment="1">
      <alignment vertical="center"/>
    </xf>
    <xf numFmtId="4" fontId="7" fillId="2" borderId="16" xfId="0" applyNumberFormat="1" applyFont="1" applyFill="1" applyBorder="1" applyAlignment="1">
      <alignment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O407"/>
  <sheetViews>
    <sheetView tabSelected="1" view="pageBreakPreview" zoomScale="90" zoomScaleNormal="100" zoomScaleSheetLayoutView="90" workbookViewId="0">
      <pane xSplit="3" ySplit="7" topLeftCell="D116" activePane="bottomRight" state="frozen"/>
      <selection activeCell="A8" sqref="A8:P106"/>
      <selection pane="topRight" activeCell="A8" sqref="A8:P106"/>
      <selection pane="bottomLeft" activeCell="A8" sqref="A8:P106"/>
      <selection pane="bottomRight" activeCell="A117" sqref="A117:F117"/>
    </sheetView>
  </sheetViews>
  <sheetFormatPr defaultRowHeight="15.75" x14ac:dyDescent="0.25"/>
  <cols>
    <col min="1" max="1" width="11.7109375" style="1" customWidth="1"/>
    <col min="2" max="2" width="29.140625" style="51" bestFit="1" customWidth="1"/>
    <col min="3" max="3" width="50.28515625" style="51" customWidth="1"/>
    <col min="4" max="4" width="15.5703125" style="51" customWidth="1"/>
    <col min="5" max="5" width="18.42578125" style="51" customWidth="1"/>
    <col min="6" max="6" width="19.140625" style="51" customWidth="1"/>
    <col min="7" max="16384" width="9.140625" style="1"/>
  </cols>
  <sheetData>
    <row r="1" spans="1:6" ht="16.899999999999999" customHeight="1" x14ac:dyDescent="0.25">
      <c r="A1" s="69" t="s">
        <v>28</v>
      </c>
      <c r="B1" s="69"/>
      <c r="C1" s="69"/>
      <c r="D1" s="69"/>
      <c r="E1" s="69"/>
      <c r="F1" s="69"/>
    </row>
    <row r="2" spans="1:6" ht="16.899999999999999" customHeight="1" x14ac:dyDescent="0.25">
      <c r="A2" s="69" t="s">
        <v>29</v>
      </c>
      <c r="B2" s="69"/>
      <c r="C2" s="69"/>
      <c r="D2" s="69"/>
      <c r="E2" s="69"/>
      <c r="F2" s="69"/>
    </row>
    <row r="3" spans="1:6" ht="14.45" customHeight="1" thickBot="1" x14ac:dyDescent="0.3">
      <c r="B3" s="2"/>
      <c r="C3" s="2"/>
      <c r="D3" s="2"/>
      <c r="E3" s="2"/>
      <c r="F3" s="2"/>
    </row>
    <row r="4" spans="1:6" ht="14.45" customHeight="1" x14ac:dyDescent="0.25">
      <c r="A4" s="70" t="s">
        <v>0</v>
      </c>
      <c r="B4" s="73" t="s">
        <v>1</v>
      </c>
      <c r="C4" s="73" t="s">
        <v>2</v>
      </c>
      <c r="D4" s="73" t="s">
        <v>100</v>
      </c>
      <c r="E4" s="76" t="s">
        <v>3</v>
      </c>
      <c r="F4" s="77"/>
    </row>
    <row r="5" spans="1:6" ht="14.45" customHeight="1" x14ac:dyDescent="0.25">
      <c r="A5" s="71"/>
      <c r="B5" s="74"/>
      <c r="C5" s="74"/>
      <c r="D5" s="74"/>
      <c r="E5" s="74" t="s">
        <v>4</v>
      </c>
      <c r="F5" s="59" t="s">
        <v>5</v>
      </c>
    </row>
    <row r="6" spans="1:6" ht="78.599999999999994" customHeight="1" thickBot="1" x14ac:dyDescent="0.3">
      <c r="A6" s="72"/>
      <c r="B6" s="75"/>
      <c r="C6" s="75"/>
      <c r="D6" s="75"/>
      <c r="E6" s="75"/>
      <c r="F6" s="62" t="s">
        <v>27</v>
      </c>
    </row>
    <row r="7" spans="1:6" ht="15.6" customHeight="1" thickBot="1" x14ac:dyDescent="0.3">
      <c r="A7" s="3">
        <v>1</v>
      </c>
      <c r="B7" s="4">
        <v>2</v>
      </c>
      <c r="C7" s="4">
        <v>3</v>
      </c>
      <c r="D7" s="4">
        <v>4</v>
      </c>
      <c r="E7" s="5">
        <v>5</v>
      </c>
      <c r="F7" s="6">
        <v>6</v>
      </c>
    </row>
    <row r="8" spans="1:6" ht="40.5" x14ac:dyDescent="0.25">
      <c r="A8" s="7">
        <v>1500000</v>
      </c>
      <c r="B8" s="63" t="s">
        <v>6</v>
      </c>
      <c r="C8" s="8"/>
      <c r="D8" s="64"/>
      <c r="E8" s="9"/>
      <c r="F8" s="10"/>
    </row>
    <row r="9" spans="1:6" ht="34.5" customHeight="1" x14ac:dyDescent="0.25">
      <c r="A9" s="12">
        <v>1510180</v>
      </c>
      <c r="B9" s="55" t="s">
        <v>7</v>
      </c>
      <c r="C9" s="13" t="s">
        <v>18</v>
      </c>
      <c r="D9" s="15">
        <v>1500000</v>
      </c>
      <c r="E9" s="56">
        <f>F9</f>
        <v>0</v>
      </c>
      <c r="F9" s="60">
        <v>0</v>
      </c>
    </row>
    <row r="10" spans="1:6" s="11" customFormat="1" ht="60" x14ac:dyDescent="0.2">
      <c r="A10" s="12">
        <v>1517310</v>
      </c>
      <c r="B10" s="55" t="s">
        <v>9</v>
      </c>
      <c r="C10" s="13" t="s">
        <v>30</v>
      </c>
      <c r="D10" s="15">
        <v>1000000</v>
      </c>
      <c r="E10" s="56">
        <f t="shared" ref="E10:E25" si="0">F10</f>
        <v>0</v>
      </c>
      <c r="F10" s="60">
        <v>0</v>
      </c>
    </row>
    <row r="11" spans="1:6" s="11" customFormat="1" ht="45" x14ac:dyDescent="0.2">
      <c r="A11" s="12">
        <v>1517310</v>
      </c>
      <c r="B11" s="55" t="s">
        <v>9</v>
      </c>
      <c r="C11" s="13" t="s">
        <v>31</v>
      </c>
      <c r="D11" s="15">
        <v>500000</v>
      </c>
      <c r="E11" s="56">
        <f t="shared" si="0"/>
        <v>0</v>
      </c>
      <c r="F11" s="60">
        <v>0</v>
      </c>
    </row>
    <row r="12" spans="1:6" s="11" customFormat="1" ht="30" x14ac:dyDescent="0.2">
      <c r="A12" s="12">
        <v>1517310</v>
      </c>
      <c r="B12" s="55" t="s">
        <v>9</v>
      </c>
      <c r="C12" s="13" t="s">
        <v>19</v>
      </c>
      <c r="D12" s="15">
        <v>260000</v>
      </c>
      <c r="E12" s="56">
        <f t="shared" si="0"/>
        <v>0</v>
      </c>
      <c r="F12" s="60">
        <v>0</v>
      </c>
    </row>
    <row r="13" spans="1:6" s="11" customFormat="1" ht="30" x14ac:dyDescent="0.2">
      <c r="A13" s="12">
        <v>1517310</v>
      </c>
      <c r="B13" s="55" t="s">
        <v>9</v>
      </c>
      <c r="C13" s="13" t="s">
        <v>32</v>
      </c>
      <c r="D13" s="15">
        <v>280000</v>
      </c>
      <c r="E13" s="56">
        <f t="shared" si="0"/>
        <v>0</v>
      </c>
      <c r="F13" s="60">
        <v>0</v>
      </c>
    </row>
    <row r="14" spans="1:6" s="11" customFormat="1" ht="15" x14ac:dyDescent="0.2">
      <c r="A14" s="12"/>
      <c r="B14" s="55"/>
      <c r="C14" s="53" t="s">
        <v>21</v>
      </c>
      <c r="D14" s="54">
        <f>D13</f>
        <v>280000</v>
      </c>
      <c r="E14" s="57">
        <f t="shared" si="0"/>
        <v>0</v>
      </c>
      <c r="F14" s="61">
        <v>0</v>
      </c>
    </row>
    <row r="15" spans="1:6" s="11" customFormat="1" ht="30" x14ac:dyDescent="0.2">
      <c r="A15" s="12">
        <v>1517310</v>
      </c>
      <c r="B15" s="55" t="s">
        <v>9</v>
      </c>
      <c r="C15" s="13" t="s">
        <v>20</v>
      </c>
      <c r="D15" s="15">
        <v>1500000</v>
      </c>
      <c r="E15" s="56">
        <f t="shared" si="0"/>
        <v>0</v>
      </c>
      <c r="F15" s="60">
        <v>0</v>
      </c>
    </row>
    <row r="16" spans="1:6" s="11" customFormat="1" ht="30" x14ac:dyDescent="0.2">
      <c r="A16" s="12">
        <v>1517310</v>
      </c>
      <c r="B16" s="55" t="s">
        <v>9</v>
      </c>
      <c r="C16" s="13" t="s">
        <v>33</v>
      </c>
      <c r="D16" s="15">
        <v>1500000</v>
      </c>
      <c r="E16" s="56">
        <f t="shared" si="0"/>
        <v>0</v>
      </c>
      <c r="F16" s="60">
        <v>0</v>
      </c>
    </row>
    <row r="17" spans="1:6" s="11" customFormat="1" ht="30" x14ac:dyDescent="0.2">
      <c r="A17" s="12">
        <v>1517310</v>
      </c>
      <c r="B17" s="55" t="s">
        <v>9</v>
      </c>
      <c r="C17" s="13" t="s">
        <v>34</v>
      </c>
      <c r="D17" s="15">
        <v>1500000</v>
      </c>
      <c r="E17" s="56">
        <f t="shared" si="0"/>
        <v>999861.76000000001</v>
      </c>
      <c r="F17" s="60">
        <v>999861.76000000001</v>
      </c>
    </row>
    <row r="18" spans="1:6" s="11" customFormat="1" ht="15" x14ac:dyDescent="0.2">
      <c r="A18" s="12"/>
      <c r="B18" s="55"/>
      <c r="C18" s="53" t="s">
        <v>21</v>
      </c>
      <c r="D18" s="54">
        <v>1050000</v>
      </c>
      <c r="E18" s="57">
        <f>E17</f>
        <v>999861.76000000001</v>
      </c>
      <c r="F18" s="61">
        <f>F17</f>
        <v>999861.76000000001</v>
      </c>
    </row>
    <row r="19" spans="1:6" s="11" customFormat="1" ht="45" x14ac:dyDescent="0.2">
      <c r="A19" s="12">
        <v>1517310</v>
      </c>
      <c r="B19" s="55" t="s">
        <v>9</v>
      </c>
      <c r="C19" s="13" t="s">
        <v>10</v>
      </c>
      <c r="D19" s="15">
        <v>2500000</v>
      </c>
      <c r="E19" s="56">
        <f t="shared" si="0"/>
        <v>0</v>
      </c>
      <c r="F19" s="60">
        <v>0</v>
      </c>
    </row>
    <row r="20" spans="1:6" s="11" customFormat="1" ht="25.5" x14ac:dyDescent="0.2">
      <c r="A20" s="12">
        <v>1517310</v>
      </c>
      <c r="B20" s="55" t="s">
        <v>9</v>
      </c>
      <c r="C20" s="13" t="s">
        <v>35</v>
      </c>
      <c r="D20" s="15">
        <v>950000</v>
      </c>
      <c r="E20" s="56">
        <f t="shared" si="0"/>
        <v>0</v>
      </c>
      <c r="F20" s="60">
        <v>0</v>
      </c>
    </row>
    <row r="21" spans="1:6" s="11" customFormat="1" ht="25.5" x14ac:dyDescent="0.2">
      <c r="A21" s="12">
        <v>1517310</v>
      </c>
      <c r="B21" s="55" t="s">
        <v>9</v>
      </c>
      <c r="C21" s="13" t="s">
        <v>36</v>
      </c>
      <c r="D21" s="15">
        <v>160000</v>
      </c>
      <c r="E21" s="56">
        <f t="shared" si="0"/>
        <v>18033.239999999998</v>
      </c>
      <c r="F21" s="60">
        <v>18033.239999999998</v>
      </c>
    </row>
    <row r="22" spans="1:6" s="11" customFormat="1" ht="30" x14ac:dyDescent="0.2">
      <c r="A22" s="12">
        <v>1517310</v>
      </c>
      <c r="B22" s="55" t="s">
        <v>9</v>
      </c>
      <c r="C22" s="13" t="s">
        <v>37</v>
      </c>
      <c r="D22" s="15">
        <v>660000</v>
      </c>
      <c r="E22" s="56">
        <f t="shared" si="0"/>
        <v>0</v>
      </c>
      <c r="F22" s="60">
        <v>0</v>
      </c>
    </row>
    <row r="23" spans="1:6" s="11" customFormat="1" ht="30" x14ac:dyDescent="0.2">
      <c r="A23" s="12">
        <v>1517310</v>
      </c>
      <c r="B23" s="55" t="s">
        <v>9</v>
      </c>
      <c r="C23" s="13" t="s">
        <v>38</v>
      </c>
      <c r="D23" s="15">
        <v>305000</v>
      </c>
      <c r="E23" s="56">
        <f t="shared" si="0"/>
        <v>0</v>
      </c>
      <c r="F23" s="60">
        <v>0</v>
      </c>
    </row>
    <row r="24" spans="1:6" s="11" customFormat="1" ht="15" x14ac:dyDescent="0.2">
      <c r="A24" s="12"/>
      <c r="B24" s="55"/>
      <c r="C24" s="53" t="s">
        <v>21</v>
      </c>
      <c r="D24" s="54">
        <f>D23</f>
        <v>305000</v>
      </c>
      <c r="E24" s="57">
        <f t="shared" si="0"/>
        <v>0</v>
      </c>
      <c r="F24" s="61">
        <v>0</v>
      </c>
    </row>
    <row r="25" spans="1:6" s="11" customFormat="1" ht="60" x14ac:dyDescent="0.2">
      <c r="A25" s="12">
        <v>1517310</v>
      </c>
      <c r="B25" s="55" t="s">
        <v>9</v>
      </c>
      <c r="C25" s="13" t="s">
        <v>39</v>
      </c>
      <c r="D25" s="15">
        <v>202000</v>
      </c>
      <c r="E25" s="56">
        <f t="shared" si="0"/>
        <v>0</v>
      </c>
      <c r="F25" s="60">
        <v>0</v>
      </c>
    </row>
    <row r="26" spans="1:6" s="11" customFormat="1" ht="15" x14ac:dyDescent="0.2">
      <c r="A26" s="12"/>
      <c r="B26" s="55"/>
      <c r="C26" s="53" t="s">
        <v>21</v>
      </c>
      <c r="D26" s="54">
        <f>D25</f>
        <v>202000</v>
      </c>
      <c r="E26" s="57">
        <f t="shared" ref="E26:E27" si="1">F26</f>
        <v>0</v>
      </c>
      <c r="F26" s="61">
        <v>0</v>
      </c>
    </row>
    <row r="27" spans="1:6" s="11" customFormat="1" ht="45" x14ac:dyDescent="0.2">
      <c r="A27" s="12">
        <v>1517310</v>
      </c>
      <c r="B27" s="55" t="s">
        <v>9</v>
      </c>
      <c r="C27" s="13" t="s">
        <v>40</v>
      </c>
      <c r="D27" s="15">
        <v>2000000</v>
      </c>
      <c r="E27" s="56">
        <f t="shared" si="1"/>
        <v>0</v>
      </c>
      <c r="F27" s="60">
        <v>0</v>
      </c>
    </row>
    <row r="28" spans="1:6" s="11" customFormat="1" ht="15" x14ac:dyDescent="0.2">
      <c r="A28" s="12"/>
      <c r="B28" s="55"/>
      <c r="C28" s="53" t="s">
        <v>21</v>
      </c>
      <c r="D28" s="54">
        <f>D27</f>
        <v>2000000</v>
      </c>
      <c r="E28" s="57">
        <f t="shared" ref="E28:E29" si="2">F28</f>
        <v>0</v>
      </c>
      <c r="F28" s="61">
        <v>0</v>
      </c>
    </row>
    <row r="29" spans="1:6" s="11" customFormat="1" ht="25.5" x14ac:dyDescent="0.2">
      <c r="A29" s="12">
        <v>1517310</v>
      </c>
      <c r="B29" s="55" t="s">
        <v>9</v>
      </c>
      <c r="C29" s="13" t="s">
        <v>41</v>
      </c>
      <c r="D29" s="15">
        <v>500000</v>
      </c>
      <c r="E29" s="56">
        <f t="shared" si="2"/>
        <v>0</v>
      </c>
      <c r="F29" s="60">
        <v>0</v>
      </c>
    </row>
    <row r="30" spans="1:6" s="11" customFormat="1" ht="15" x14ac:dyDescent="0.2">
      <c r="A30" s="12"/>
      <c r="B30" s="55"/>
      <c r="C30" s="53" t="s">
        <v>21</v>
      </c>
      <c r="D30" s="54">
        <v>50000</v>
      </c>
      <c r="E30" s="57">
        <f t="shared" ref="E30:E31" si="3">F30</f>
        <v>0</v>
      </c>
      <c r="F30" s="61">
        <v>0</v>
      </c>
    </row>
    <row r="31" spans="1:6" s="11" customFormat="1" ht="30" x14ac:dyDescent="0.2">
      <c r="A31" s="12">
        <v>1517310</v>
      </c>
      <c r="B31" s="55" t="s">
        <v>9</v>
      </c>
      <c r="C31" s="13" t="s">
        <v>42</v>
      </c>
      <c r="D31" s="15">
        <v>50000</v>
      </c>
      <c r="E31" s="56">
        <f t="shared" si="3"/>
        <v>0</v>
      </c>
      <c r="F31" s="60">
        <v>0</v>
      </c>
    </row>
    <row r="32" spans="1:6" s="11" customFormat="1" ht="15" x14ac:dyDescent="0.2">
      <c r="A32" s="12"/>
      <c r="B32" s="55"/>
      <c r="C32" s="53" t="s">
        <v>21</v>
      </c>
      <c r="D32" s="54">
        <v>50000</v>
      </c>
      <c r="E32" s="57">
        <f t="shared" ref="E32:E33" si="4">F32</f>
        <v>0</v>
      </c>
      <c r="F32" s="61">
        <v>0</v>
      </c>
    </row>
    <row r="33" spans="1:6" s="11" customFormat="1" ht="45" x14ac:dyDescent="0.2">
      <c r="A33" s="12">
        <v>1517310</v>
      </c>
      <c r="B33" s="55" t="s">
        <v>9</v>
      </c>
      <c r="C33" s="13" t="s">
        <v>43</v>
      </c>
      <c r="D33" s="15">
        <v>50000</v>
      </c>
      <c r="E33" s="56">
        <f t="shared" si="4"/>
        <v>0</v>
      </c>
      <c r="F33" s="60">
        <v>0</v>
      </c>
    </row>
    <row r="34" spans="1:6" s="11" customFormat="1" ht="15" x14ac:dyDescent="0.2">
      <c r="A34" s="12"/>
      <c r="B34" s="55"/>
      <c r="C34" s="53" t="s">
        <v>21</v>
      </c>
      <c r="D34" s="54">
        <v>50000</v>
      </c>
      <c r="E34" s="57">
        <f t="shared" ref="E34:E35" si="5">F34</f>
        <v>0</v>
      </c>
      <c r="F34" s="61">
        <v>0</v>
      </c>
    </row>
    <row r="35" spans="1:6" s="11" customFormat="1" ht="30" x14ac:dyDescent="0.2">
      <c r="A35" s="12">
        <v>1517310</v>
      </c>
      <c r="B35" s="55" t="s">
        <v>9</v>
      </c>
      <c r="C35" s="13" t="s">
        <v>44</v>
      </c>
      <c r="D35" s="15">
        <v>1000000</v>
      </c>
      <c r="E35" s="56">
        <f t="shared" si="5"/>
        <v>0</v>
      </c>
      <c r="F35" s="60">
        <v>0</v>
      </c>
    </row>
    <row r="36" spans="1:6" s="11" customFormat="1" ht="15" x14ac:dyDescent="0.2">
      <c r="A36" s="12"/>
      <c r="B36" s="55"/>
      <c r="C36" s="53" t="s">
        <v>21</v>
      </c>
      <c r="D36" s="54">
        <v>280000</v>
      </c>
      <c r="E36" s="57">
        <f t="shared" ref="E36:E37" si="6">F36</f>
        <v>0</v>
      </c>
      <c r="F36" s="61">
        <v>0</v>
      </c>
    </row>
    <row r="37" spans="1:6" s="11" customFormat="1" ht="30" x14ac:dyDescent="0.2">
      <c r="A37" s="12">
        <v>1517310</v>
      </c>
      <c r="B37" s="55" t="s">
        <v>9</v>
      </c>
      <c r="C37" s="13" t="s">
        <v>45</v>
      </c>
      <c r="D37" s="15">
        <v>180000</v>
      </c>
      <c r="E37" s="56">
        <f t="shared" si="6"/>
        <v>0</v>
      </c>
      <c r="F37" s="60">
        <v>0</v>
      </c>
    </row>
    <row r="38" spans="1:6" s="11" customFormat="1" ht="15" x14ac:dyDescent="0.2">
      <c r="A38" s="12"/>
      <c r="B38" s="55"/>
      <c r="C38" s="53" t="s">
        <v>21</v>
      </c>
      <c r="D38" s="54">
        <v>15000</v>
      </c>
      <c r="E38" s="57">
        <f t="shared" ref="E38:E39" si="7">F38</f>
        <v>0</v>
      </c>
      <c r="F38" s="61">
        <v>0</v>
      </c>
    </row>
    <row r="39" spans="1:6" s="11" customFormat="1" ht="38.25" x14ac:dyDescent="0.2">
      <c r="A39" s="12">
        <v>1517442</v>
      </c>
      <c r="B39" s="66" t="s">
        <v>46</v>
      </c>
      <c r="C39" s="13" t="s">
        <v>47</v>
      </c>
      <c r="D39" s="15">
        <v>2800000</v>
      </c>
      <c r="E39" s="56">
        <f t="shared" si="7"/>
        <v>0</v>
      </c>
      <c r="F39" s="60">
        <v>0</v>
      </c>
    </row>
    <row r="40" spans="1:6" s="11" customFormat="1" ht="45" x14ac:dyDescent="0.2">
      <c r="A40" s="12">
        <v>1517330</v>
      </c>
      <c r="B40" s="65" t="s">
        <v>22</v>
      </c>
      <c r="C40" s="13" t="s">
        <v>48</v>
      </c>
      <c r="D40" s="15">
        <v>1650000</v>
      </c>
      <c r="E40" s="56">
        <f t="shared" ref="E40" si="8">F40</f>
        <v>0</v>
      </c>
      <c r="F40" s="60">
        <v>0</v>
      </c>
    </row>
    <row r="41" spans="1:6" s="11" customFormat="1" ht="30" x14ac:dyDescent="0.2">
      <c r="A41" s="12">
        <v>1517330</v>
      </c>
      <c r="B41" s="65" t="s">
        <v>22</v>
      </c>
      <c r="C41" s="13" t="s">
        <v>49</v>
      </c>
      <c r="D41" s="15">
        <v>150000</v>
      </c>
      <c r="E41" s="56">
        <f t="shared" ref="E41" si="9">F41</f>
        <v>0</v>
      </c>
      <c r="F41" s="60">
        <v>0</v>
      </c>
    </row>
    <row r="42" spans="1:6" s="11" customFormat="1" ht="15" x14ac:dyDescent="0.2">
      <c r="A42" s="12"/>
      <c r="B42" s="65"/>
      <c r="C42" s="53" t="s">
        <v>21</v>
      </c>
      <c r="D42" s="54">
        <v>30000</v>
      </c>
      <c r="E42" s="57">
        <f>E41</f>
        <v>0</v>
      </c>
      <c r="F42" s="61">
        <f>F41</f>
        <v>0</v>
      </c>
    </row>
    <row r="43" spans="1:6" s="11" customFormat="1" ht="30" x14ac:dyDescent="0.2">
      <c r="A43" s="12">
        <v>1517330</v>
      </c>
      <c r="B43" s="65" t="s">
        <v>22</v>
      </c>
      <c r="C43" s="13" t="s">
        <v>50</v>
      </c>
      <c r="D43" s="15">
        <v>120000</v>
      </c>
      <c r="E43" s="56">
        <f t="shared" ref="E43" si="10">F43</f>
        <v>0</v>
      </c>
      <c r="F43" s="60">
        <v>0</v>
      </c>
    </row>
    <row r="44" spans="1:6" s="11" customFormat="1" ht="15" x14ac:dyDescent="0.2">
      <c r="A44" s="12"/>
      <c r="B44" s="65"/>
      <c r="C44" s="53" t="s">
        <v>21</v>
      </c>
      <c r="D44" s="54">
        <v>20000</v>
      </c>
      <c r="E44" s="57">
        <f>E43</f>
        <v>0</v>
      </c>
      <c r="F44" s="61">
        <f>F43</f>
        <v>0</v>
      </c>
    </row>
    <row r="45" spans="1:6" s="11" customFormat="1" ht="30" x14ac:dyDescent="0.2">
      <c r="A45" s="12">
        <v>1517330</v>
      </c>
      <c r="B45" s="65" t="s">
        <v>22</v>
      </c>
      <c r="C45" s="13" t="s">
        <v>51</v>
      </c>
      <c r="D45" s="15">
        <v>500000</v>
      </c>
      <c r="E45" s="56">
        <f t="shared" ref="E45" si="11">F45</f>
        <v>0</v>
      </c>
      <c r="F45" s="60">
        <v>0</v>
      </c>
    </row>
    <row r="46" spans="1:6" s="11" customFormat="1" ht="15" x14ac:dyDescent="0.2">
      <c r="A46" s="12"/>
      <c r="B46" s="55"/>
      <c r="C46" s="53" t="s">
        <v>21</v>
      </c>
      <c r="D46" s="54">
        <v>50000</v>
      </c>
      <c r="E46" s="57">
        <f>E45</f>
        <v>0</v>
      </c>
      <c r="F46" s="61">
        <f>F45</f>
        <v>0</v>
      </c>
    </row>
    <row r="47" spans="1:6" s="11" customFormat="1" ht="45" x14ac:dyDescent="0.2">
      <c r="A47" s="12">
        <v>1517330</v>
      </c>
      <c r="B47" s="65" t="s">
        <v>22</v>
      </c>
      <c r="C47" s="13" t="s">
        <v>52</v>
      </c>
      <c r="D47" s="15">
        <v>200000</v>
      </c>
      <c r="E47" s="56">
        <f t="shared" ref="E47" si="12">F47</f>
        <v>29253.599999999999</v>
      </c>
      <c r="F47" s="60">
        <v>29253.599999999999</v>
      </c>
    </row>
    <row r="48" spans="1:6" s="11" customFormat="1" ht="15" x14ac:dyDescent="0.2">
      <c r="A48" s="12"/>
      <c r="B48" s="55"/>
      <c r="C48" s="53" t="s">
        <v>21</v>
      </c>
      <c r="D48" s="54">
        <v>200000</v>
      </c>
      <c r="E48" s="57">
        <f>E47</f>
        <v>29253.599999999999</v>
      </c>
      <c r="F48" s="61">
        <f>F47</f>
        <v>29253.599999999999</v>
      </c>
    </row>
    <row r="49" spans="1:15" s="11" customFormat="1" ht="30" x14ac:dyDescent="0.2">
      <c r="A49" s="12">
        <v>1515041</v>
      </c>
      <c r="B49" s="55" t="s">
        <v>8</v>
      </c>
      <c r="C49" s="13" t="s">
        <v>53</v>
      </c>
      <c r="D49" s="15">
        <v>250000</v>
      </c>
      <c r="E49" s="56">
        <f t="shared" ref="E49" si="13">F49</f>
        <v>0</v>
      </c>
      <c r="F49" s="60">
        <v>0</v>
      </c>
    </row>
    <row r="50" spans="1:15" s="11" customFormat="1" ht="15" x14ac:dyDescent="0.2">
      <c r="A50" s="12"/>
      <c r="B50" s="55"/>
      <c r="C50" s="53" t="s">
        <v>21</v>
      </c>
      <c r="D50" s="54">
        <v>30000</v>
      </c>
      <c r="E50" s="57">
        <f>E49</f>
        <v>0</v>
      </c>
      <c r="F50" s="61">
        <f>F49</f>
        <v>0</v>
      </c>
    </row>
    <row r="51" spans="1:15" s="11" customFormat="1" ht="25.5" x14ac:dyDescent="0.2">
      <c r="A51" s="12">
        <v>1516090</v>
      </c>
      <c r="B51" s="55" t="s">
        <v>11</v>
      </c>
      <c r="C51" s="13" t="s">
        <v>54</v>
      </c>
      <c r="D51" s="15">
        <v>700000</v>
      </c>
      <c r="E51" s="56">
        <f t="shared" ref="E51:E53" si="14">F51</f>
        <v>0</v>
      </c>
      <c r="F51" s="60">
        <v>0</v>
      </c>
    </row>
    <row r="52" spans="1:15" s="11" customFormat="1" ht="30" x14ac:dyDescent="0.2">
      <c r="A52" s="12">
        <v>1516090</v>
      </c>
      <c r="B52" s="55" t="s">
        <v>11</v>
      </c>
      <c r="C52" s="13" t="s">
        <v>55</v>
      </c>
      <c r="D52" s="15">
        <v>300000</v>
      </c>
      <c r="E52" s="56">
        <f t="shared" si="14"/>
        <v>0</v>
      </c>
      <c r="F52" s="60">
        <v>0</v>
      </c>
    </row>
    <row r="53" spans="1:15" s="11" customFormat="1" ht="25.5" x14ac:dyDescent="0.2">
      <c r="A53" s="12">
        <v>1516090</v>
      </c>
      <c r="B53" s="55" t="s">
        <v>11</v>
      </c>
      <c r="C53" s="13" t="s">
        <v>56</v>
      </c>
      <c r="D53" s="15">
        <v>100000</v>
      </c>
      <c r="E53" s="56">
        <f t="shared" si="14"/>
        <v>0</v>
      </c>
      <c r="F53" s="60">
        <v>0</v>
      </c>
    </row>
    <row r="54" spans="1:15" s="11" customFormat="1" ht="15" x14ac:dyDescent="0.2">
      <c r="A54" s="12"/>
      <c r="B54" s="55"/>
      <c r="C54" s="53" t="s">
        <v>21</v>
      </c>
      <c r="D54" s="54">
        <v>100000</v>
      </c>
      <c r="E54" s="57">
        <f>E53</f>
        <v>0</v>
      </c>
      <c r="F54" s="61">
        <f>F53</f>
        <v>0</v>
      </c>
    </row>
    <row r="55" spans="1:15" s="11" customFormat="1" ht="45" x14ac:dyDescent="0.2">
      <c r="A55" s="12">
        <v>1517368</v>
      </c>
      <c r="B55" s="55" t="s">
        <v>98</v>
      </c>
      <c r="C55" s="43" t="s">
        <v>52</v>
      </c>
      <c r="D55" s="15">
        <v>800000</v>
      </c>
      <c r="E55" s="56">
        <f t="shared" ref="E55" si="15">F55</f>
        <v>0</v>
      </c>
      <c r="F55" s="60">
        <v>0</v>
      </c>
    </row>
    <row r="56" spans="1:15" s="11" customFormat="1" ht="15" x14ac:dyDescent="0.2">
      <c r="A56" s="12"/>
      <c r="B56" s="55"/>
      <c r="C56" s="53" t="s">
        <v>99</v>
      </c>
      <c r="D56" s="54">
        <f>D55</f>
        <v>800000</v>
      </c>
      <c r="E56" s="57">
        <f>E55</f>
        <v>0</v>
      </c>
      <c r="F56" s="61">
        <f>F55</f>
        <v>0</v>
      </c>
    </row>
    <row r="57" spans="1:15" s="11" customFormat="1" ht="51" customHeight="1" x14ac:dyDescent="0.2">
      <c r="A57" s="12">
        <v>1515045</v>
      </c>
      <c r="B57" s="55" t="s">
        <v>25</v>
      </c>
      <c r="C57" s="13" t="s">
        <v>57</v>
      </c>
      <c r="D57" s="15">
        <v>500000</v>
      </c>
      <c r="E57" s="56">
        <f t="shared" ref="E57" si="16">F57</f>
        <v>0</v>
      </c>
      <c r="F57" s="60">
        <v>0</v>
      </c>
    </row>
    <row r="58" spans="1:15" s="11" customFormat="1" ht="45" x14ac:dyDescent="0.2">
      <c r="A58" s="12">
        <v>1517321</v>
      </c>
      <c r="B58" s="55" t="s">
        <v>12</v>
      </c>
      <c r="C58" s="13" t="s">
        <v>58</v>
      </c>
      <c r="D58" s="15">
        <v>3223108</v>
      </c>
      <c r="E58" s="56">
        <f t="shared" ref="E58" si="17">F58</f>
        <v>0</v>
      </c>
      <c r="F58" s="60">
        <v>0</v>
      </c>
    </row>
    <row r="59" spans="1:15" s="11" customFormat="1" ht="15" x14ac:dyDescent="0.2">
      <c r="A59" s="12"/>
      <c r="B59" s="55"/>
      <c r="C59" s="53" t="s">
        <v>21</v>
      </c>
      <c r="D59" s="54">
        <v>1050000</v>
      </c>
      <c r="E59" s="57">
        <f>E58</f>
        <v>0</v>
      </c>
      <c r="F59" s="61">
        <f>F58</f>
        <v>0</v>
      </c>
    </row>
    <row r="60" spans="1:15" s="11" customFormat="1" ht="45" x14ac:dyDescent="0.2">
      <c r="A60" s="12">
        <v>1517321</v>
      </c>
      <c r="B60" s="55" t="s">
        <v>12</v>
      </c>
      <c r="C60" s="13" t="s">
        <v>59</v>
      </c>
      <c r="D60" s="15">
        <v>1000000</v>
      </c>
      <c r="E60" s="56">
        <f t="shared" ref="E60" si="18">F60</f>
        <v>6702</v>
      </c>
      <c r="F60" s="60">
        <v>6702</v>
      </c>
    </row>
    <row r="61" spans="1:15" s="11" customFormat="1" ht="15" x14ac:dyDescent="0.2">
      <c r="A61" s="12"/>
      <c r="B61" s="55"/>
      <c r="C61" s="53" t="s">
        <v>21</v>
      </c>
      <c r="D61" s="54">
        <v>50000</v>
      </c>
      <c r="E61" s="57">
        <f>E60</f>
        <v>6702</v>
      </c>
      <c r="F61" s="61">
        <f>F60</f>
        <v>6702</v>
      </c>
    </row>
    <row r="62" spans="1:15" s="11" customFormat="1" ht="30" x14ac:dyDescent="0.2">
      <c r="A62" s="12">
        <v>1517321</v>
      </c>
      <c r="B62" s="55" t="s">
        <v>12</v>
      </c>
      <c r="C62" s="13" t="s">
        <v>24</v>
      </c>
      <c r="D62" s="15">
        <v>1500000</v>
      </c>
      <c r="E62" s="56">
        <f t="shared" ref="E62:E64" si="19">F62</f>
        <v>0</v>
      </c>
      <c r="F62" s="60">
        <v>0</v>
      </c>
    </row>
    <row r="63" spans="1:15" ht="30" x14ac:dyDescent="0.25">
      <c r="A63" s="12">
        <v>1517321</v>
      </c>
      <c r="B63" s="55" t="s">
        <v>12</v>
      </c>
      <c r="C63" s="13" t="s">
        <v>60</v>
      </c>
      <c r="D63" s="14">
        <v>1500000</v>
      </c>
      <c r="E63" s="56">
        <f t="shared" si="19"/>
        <v>0</v>
      </c>
      <c r="F63" s="60">
        <v>0</v>
      </c>
    </row>
    <row r="64" spans="1:15" ht="30" x14ac:dyDescent="0.25">
      <c r="A64" s="12">
        <v>1517321</v>
      </c>
      <c r="B64" s="55" t="s">
        <v>12</v>
      </c>
      <c r="C64" s="13" t="s">
        <v>23</v>
      </c>
      <c r="D64" s="15">
        <v>1550000</v>
      </c>
      <c r="E64" s="56">
        <f t="shared" si="19"/>
        <v>0</v>
      </c>
      <c r="F64" s="60">
        <v>0</v>
      </c>
      <c r="G64" s="16"/>
      <c r="H64" s="16"/>
      <c r="I64" s="17"/>
      <c r="J64" s="18"/>
      <c r="K64" s="19"/>
      <c r="L64" s="20"/>
      <c r="M64" s="21"/>
      <c r="N64" s="22"/>
      <c r="O64" s="22"/>
    </row>
    <row r="65" spans="1:13" ht="30" x14ac:dyDescent="0.25">
      <c r="A65" s="12">
        <v>1517321</v>
      </c>
      <c r="B65" s="55" t="s">
        <v>12</v>
      </c>
      <c r="C65" s="13" t="s">
        <v>61</v>
      </c>
      <c r="D65" s="15">
        <v>150000</v>
      </c>
      <c r="E65" s="56">
        <f t="shared" ref="E65" si="20">F65</f>
        <v>0</v>
      </c>
      <c r="F65" s="60">
        <v>0</v>
      </c>
      <c r="G65" s="23"/>
      <c r="H65" s="23"/>
      <c r="I65" s="24"/>
      <c r="J65" s="25"/>
      <c r="K65" s="26"/>
      <c r="L65" s="27"/>
      <c r="M65" s="28"/>
    </row>
    <row r="66" spans="1:13" x14ac:dyDescent="0.25">
      <c r="A66" s="12"/>
      <c r="B66" s="55"/>
      <c r="C66" s="53" t="s">
        <v>21</v>
      </c>
      <c r="D66" s="54">
        <v>150000</v>
      </c>
      <c r="E66" s="57">
        <f>E65</f>
        <v>0</v>
      </c>
      <c r="F66" s="61">
        <f>F65</f>
        <v>0</v>
      </c>
      <c r="G66" s="29"/>
      <c r="H66" s="29"/>
      <c r="I66" s="30"/>
      <c r="J66" s="31"/>
      <c r="K66" s="32"/>
      <c r="L66" s="20"/>
    </row>
    <row r="67" spans="1:13" ht="30" x14ac:dyDescent="0.25">
      <c r="A67" s="12">
        <v>1517321</v>
      </c>
      <c r="B67" s="55" t="s">
        <v>12</v>
      </c>
      <c r="C67" s="13" t="s">
        <v>62</v>
      </c>
      <c r="D67" s="15">
        <v>50000</v>
      </c>
      <c r="E67" s="56">
        <f t="shared" ref="E67" si="21">F67</f>
        <v>0</v>
      </c>
      <c r="F67" s="60">
        <v>0</v>
      </c>
      <c r="G67" s="33"/>
      <c r="H67" s="33"/>
      <c r="I67" s="34"/>
      <c r="J67" s="34"/>
      <c r="K67" s="35"/>
      <c r="L67" s="36"/>
    </row>
    <row r="68" spans="1:13" x14ac:dyDescent="0.25">
      <c r="A68" s="12"/>
      <c r="B68" s="55"/>
      <c r="C68" s="53" t="s">
        <v>21</v>
      </c>
      <c r="D68" s="54">
        <f>D67</f>
        <v>50000</v>
      </c>
      <c r="E68" s="57">
        <f>E67</f>
        <v>0</v>
      </c>
      <c r="F68" s="61">
        <f>F67</f>
        <v>0</v>
      </c>
      <c r="G68" s="37"/>
      <c r="H68" s="37"/>
      <c r="I68" s="38"/>
      <c r="J68" s="25"/>
      <c r="K68" s="39"/>
      <c r="L68" s="27"/>
    </row>
    <row r="69" spans="1:13" ht="30" x14ac:dyDescent="0.25">
      <c r="A69" s="12">
        <v>1517321</v>
      </c>
      <c r="B69" s="55" t="s">
        <v>12</v>
      </c>
      <c r="C69" s="13" t="s">
        <v>63</v>
      </c>
      <c r="D69" s="15">
        <v>60000</v>
      </c>
      <c r="E69" s="56">
        <f t="shared" ref="E69" si="22">F69</f>
        <v>0</v>
      </c>
      <c r="F69" s="60">
        <v>0</v>
      </c>
      <c r="G69" s="40"/>
      <c r="H69" s="40"/>
      <c r="K69" s="41"/>
    </row>
    <row r="70" spans="1:13" x14ac:dyDescent="0.25">
      <c r="A70" s="12"/>
      <c r="B70" s="55"/>
      <c r="C70" s="53" t="s">
        <v>21</v>
      </c>
      <c r="D70" s="52">
        <v>60000</v>
      </c>
      <c r="E70" s="57">
        <f>E69</f>
        <v>0</v>
      </c>
      <c r="F70" s="61">
        <f>F69</f>
        <v>0</v>
      </c>
      <c r="G70" s="40"/>
      <c r="H70" s="40"/>
      <c r="K70" s="41"/>
    </row>
    <row r="71" spans="1:13" ht="30" x14ac:dyDescent="0.25">
      <c r="A71" s="12">
        <v>1517321</v>
      </c>
      <c r="B71" s="55" t="s">
        <v>12</v>
      </c>
      <c r="C71" s="13" t="s">
        <v>64</v>
      </c>
      <c r="D71" s="42">
        <v>300000</v>
      </c>
      <c r="E71" s="56">
        <f t="shared" ref="E71" si="23">F71</f>
        <v>0</v>
      </c>
      <c r="F71" s="60">
        <v>0</v>
      </c>
      <c r="G71" s="40"/>
      <c r="H71" s="40"/>
      <c r="K71" s="41"/>
    </row>
    <row r="72" spans="1:13" x14ac:dyDescent="0.25">
      <c r="A72" s="12"/>
      <c r="B72" s="55"/>
      <c r="C72" s="53" t="s">
        <v>21</v>
      </c>
      <c r="D72" s="54">
        <v>40000</v>
      </c>
      <c r="E72" s="57">
        <f>E71</f>
        <v>0</v>
      </c>
      <c r="F72" s="61">
        <f>F71</f>
        <v>0</v>
      </c>
      <c r="K72" s="41"/>
    </row>
    <row r="73" spans="1:13" ht="30" x14ac:dyDescent="0.25">
      <c r="A73" s="12">
        <v>1511010</v>
      </c>
      <c r="B73" s="55" t="s">
        <v>13</v>
      </c>
      <c r="C73" s="43" t="s">
        <v>65</v>
      </c>
      <c r="D73" s="42">
        <v>2500000</v>
      </c>
      <c r="E73" s="56">
        <f t="shared" ref="E73" si="24">F73</f>
        <v>0</v>
      </c>
      <c r="F73" s="60">
        <v>0</v>
      </c>
      <c r="K73" s="41"/>
    </row>
    <row r="74" spans="1:13" x14ac:dyDescent="0.25">
      <c r="A74" s="12"/>
      <c r="B74" s="55"/>
      <c r="C74" s="53" t="s">
        <v>21</v>
      </c>
      <c r="D74" s="54">
        <v>50000</v>
      </c>
      <c r="E74" s="57">
        <f>E73</f>
        <v>0</v>
      </c>
      <c r="F74" s="61">
        <f>F73</f>
        <v>0</v>
      </c>
      <c r="K74" s="41"/>
    </row>
    <row r="75" spans="1:13" ht="30" x14ac:dyDescent="0.25">
      <c r="A75" s="12">
        <v>1511010</v>
      </c>
      <c r="B75" s="55" t="s">
        <v>13</v>
      </c>
      <c r="C75" s="43" t="s">
        <v>66</v>
      </c>
      <c r="D75" s="15">
        <v>850000</v>
      </c>
      <c r="E75" s="56">
        <f t="shared" ref="E75" si="25">F75</f>
        <v>0</v>
      </c>
      <c r="F75" s="60">
        <v>0</v>
      </c>
      <c r="K75" s="41"/>
    </row>
    <row r="76" spans="1:13" x14ac:dyDescent="0.25">
      <c r="A76" s="12"/>
      <c r="B76" s="55"/>
      <c r="C76" s="53" t="s">
        <v>21</v>
      </c>
      <c r="D76" s="54">
        <v>30000</v>
      </c>
      <c r="E76" s="57">
        <f>E75</f>
        <v>0</v>
      </c>
      <c r="F76" s="61">
        <f>F75</f>
        <v>0</v>
      </c>
      <c r="K76" s="41"/>
    </row>
    <row r="77" spans="1:13" ht="30" x14ac:dyDescent="0.25">
      <c r="A77" s="12">
        <v>1511010</v>
      </c>
      <c r="B77" s="55" t="s">
        <v>13</v>
      </c>
      <c r="C77" s="43" t="s">
        <v>67</v>
      </c>
      <c r="D77" s="15">
        <v>490000</v>
      </c>
      <c r="E77" s="56">
        <f t="shared" ref="E77" si="26">F77</f>
        <v>0</v>
      </c>
      <c r="F77" s="60">
        <v>0</v>
      </c>
      <c r="K77" s="41"/>
    </row>
    <row r="78" spans="1:13" x14ac:dyDescent="0.25">
      <c r="A78" s="12"/>
      <c r="B78" s="55"/>
      <c r="C78" s="53" t="s">
        <v>21</v>
      </c>
      <c r="D78" s="54">
        <v>30000</v>
      </c>
      <c r="E78" s="57">
        <f>E77</f>
        <v>0</v>
      </c>
      <c r="F78" s="61">
        <f>F77</f>
        <v>0</v>
      </c>
      <c r="K78" s="41"/>
    </row>
    <row r="79" spans="1:13" ht="38.25" x14ac:dyDescent="0.25">
      <c r="A79" s="12">
        <v>1511021</v>
      </c>
      <c r="B79" s="55" t="s">
        <v>68</v>
      </c>
      <c r="C79" s="43" t="s">
        <v>69</v>
      </c>
      <c r="D79" s="15">
        <v>800000</v>
      </c>
      <c r="E79" s="56">
        <f t="shared" ref="E79" si="27">F79</f>
        <v>0</v>
      </c>
      <c r="F79" s="60">
        <v>0</v>
      </c>
      <c r="K79" s="41"/>
    </row>
    <row r="80" spans="1:13" ht="38.25" x14ac:dyDescent="0.25">
      <c r="A80" s="12">
        <v>1511021</v>
      </c>
      <c r="B80" s="55" t="s">
        <v>68</v>
      </c>
      <c r="C80" s="43" t="s">
        <v>70</v>
      </c>
      <c r="D80" s="15">
        <v>40000</v>
      </c>
      <c r="E80" s="56">
        <f t="shared" ref="E80" si="28">F80</f>
        <v>0</v>
      </c>
      <c r="F80" s="60">
        <v>0</v>
      </c>
      <c r="K80" s="41"/>
    </row>
    <row r="81" spans="1:11" x14ac:dyDescent="0.25">
      <c r="A81" s="12"/>
      <c r="B81" s="55"/>
      <c r="C81" s="53" t="s">
        <v>21</v>
      </c>
      <c r="D81" s="54">
        <v>40000</v>
      </c>
      <c r="E81" s="57">
        <f>E80</f>
        <v>0</v>
      </c>
      <c r="F81" s="61">
        <f>F80</f>
        <v>0</v>
      </c>
      <c r="K81" s="41"/>
    </row>
    <row r="82" spans="1:11" ht="45" x14ac:dyDescent="0.25">
      <c r="A82" s="12">
        <v>1511021</v>
      </c>
      <c r="B82" s="55" t="s">
        <v>68</v>
      </c>
      <c r="C82" s="43" t="s">
        <v>71</v>
      </c>
      <c r="D82" s="15">
        <v>1500000</v>
      </c>
      <c r="E82" s="56">
        <f t="shared" ref="E82" si="29">F82</f>
        <v>0</v>
      </c>
      <c r="F82" s="60">
        <v>0</v>
      </c>
      <c r="K82" s="41"/>
    </row>
    <row r="83" spans="1:11" x14ac:dyDescent="0.25">
      <c r="A83" s="12"/>
      <c r="B83" s="55"/>
      <c r="C83" s="53" t="s">
        <v>21</v>
      </c>
      <c r="D83" s="54">
        <v>50000</v>
      </c>
      <c r="E83" s="57">
        <f>E82</f>
        <v>0</v>
      </c>
      <c r="F83" s="61">
        <f>F82</f>
        <v>0</v>
      </c>
      <c r="K83" s="41"/>
    </row>
    <row r="84" spans="1:11" ht="45" x14ac:dyDescent="0.25">
      <c r="A84" s="12">
        <v>1511021</v>
      </c>
      <c r="B84" s="55" t="s">
        <v>68</v>
      </c>
      <c r="C84" s="43" t="s">
        <v>72</v>
      </c>
      <c r="D84" s="15">
        <v>1500000</v>
      </c>
      <c r="E84" s="56">
        <f t="shared" ref="E84" si="30">F84</f>
        <v>0</v>
      </c>
      <c r="F84" s="60">
        <v>0</v>
      </c>
      <c r="K84" s="41"/>
    </row>
    <row r="85" spans="1:11" x14ac:dyDescent="0.25">
      <c r="A85" s="12"/>
      <c r="B85" s="55"/>
      <c r="C85" s="53" t="s">
        <v>21</v>
      </c>
      <c r="D85" s="54">
        <v>50000</v>
      </c>
      <c r="E85" s="57">
        <f>E84</f>
        <v>0</v>
      </c>
      <c r="F85" s="61">
        <f>F84</f>
        <v>0</v>
      </c>
      <c r="K85" s="41"/>
    </row>
    <row r="86" spans="1:11" ht="45" x14ac:dyDescent="0.25">
      <c r="A86" s="12">
        <v>1511021</v>
      </c>
      <c r="B86" s="55" t="s">
        <v>68</v>
      </c>
      <c r="C86" s="43" t="s">
        <v>73</v>
      </c>
      <c r="D86" s="15">
        <v>100000</v>
      </c>
      <c r="E86" s="56">
        <f t="shared" ref="E86" si="31">F86</f>
        <v>0</v>
      </c>
      <c r="F86" s="60">
        <v>0</v>
      </c>
      <c r="K86" s="41"/>
    </row>
    <row r="87" spans="1:11" x14ac:dyDescent="0.25">
      <c r="A87" s="12"/>
      <c r="B87" s="55"/>
      <c r="C87" s="53" t="s">
        <v>21</v>
      </c>
      <c r="D87" s="54">
        <v>100000</v>
      </c>
      <c r="E87" s="57">
        <f>E86</f>
        <v>0</v>
      </c>
      <c r="F87" s="61">
        <f>F86</f>
        <v>0</v>
      </c>
      <c r="K87" s="41"/>
    </row>
    <row r="88" spans="1:11" ht="45" x14ac:dyDescent="0.25">
      <c r="A88" s="12">
        <v>1511021</v>
      </c>
      <c r="B88" s="55" t="s">
        <v>68</v>
      </c>
      <c r="C88" s="43" t="s">
        <v>74</v>
      </c>
      <c r="D88" s="15">
        <v>50000</v>
      </c>
      <c r="E88" s="56">
        <f t="shared" ref="E88" si="32">F88</f>
        <v>0</v>
      </c>
      <c r="F88" s="60">
        <v>0</v>
      </c>
      <c r="K88" s="41"/>
    </row>
    <row r="89" spans="1:11" x14ac:dyDescent="0.25">
      <c r="A89" s="12"/>
      <c r="B89" s="55"/>
      <c r="C89" s="53" t="s">
        <v>21</v>
      </c>
      <c r="D89" s="54">
        <v>50000</v>
      </c>
      <c r="E89" s="57">
        <f>E88</f>
        <v>0</v>
      </c>
      <c r="F89" s="61">
        <f>F88</f>
        <v>0</v>
      </c>
      <c r="K89" s="41"/>
    </row>
    <row r="90" spans="1:11" ht="38.25" x14ac:dyDescent="0.25">
      <c r="A90" s="12">
        <v>1511021</v>
      </c>
      <c r="B90" s="55" t="s">
        <v>68</v>
      </c>
      <c r="C90" s="43" t="s">
        <v>75</v>
      </c>
      <c r="D90" s="15">
        <v>500000</v>
      </c>
      <c r="E90" s="56">
        <f t="shared" ref="E90" si="33">F90</f>
        <v>0</v>
      </c>
      <c r="F90" s="60">
        <v>0</v>
      </c>
      <c r="K90" s="41"/>
    </row>
    <row r="91" spans="1:11" x14ac:dyDescent="0.25">
      <c r="A91" s="12"/>
      <c r="B91" s="55"/>
      <c r="C91" s="53" t="s">
        <v>21</v>
      </c>
      <c r="D91" s="54">
        <v>60000</v>
      </c>
      <c r="E91" s="57">
        <f>E90</f>
        <v>0</v>
      </c>
      <c r="F91" s="61">
        <f>F90</f>
        <v>0</v>
      </c>
      <c r="K91" s="41"/>
    </row>
    <row r="92" spans="1:11" ht="38.25" x14ac:dyDescent="0.25">
      <c r="A92" s="12">
        <v>1511021</v>
      </c>
      <c r="B92" s="55" t="s">
        <v>68</v>
      </c>
      <c r="C92" s="43" t="s">
        <v>76</v>
      </c>
      <c r="D92" s="44">
        <v>50000</v>
      </c>
      <c r="E92" s="56">
        <f t="shared" ref="E92" si="34">F92</f>
        <v>0</v>
      </c>
      <c r="F92" s="60">
        <v>0</v>
      </c>
      <c r="K92" s="41"/>
    </row>
    <row r="93" spans="1:11" x14ac:dyDescent="0.25">
      <c r="A93" s="12"/>
      <c r="B93" s="55"/>
      <c r="C93" s="53" t="s">
        <v>21</v>
      </c>
      <c r="D93" s="67">
        <v>50000</v>
      </c>
      <c r="E93" s="57">
        <f>E92</f>
        <v>0</v>
      </c>
      <c r="F93" s="61">
        <f>F92</f>
        <v>0</v>
      </c>
      <c r="K93" s="41"/>
    </row>
    <row r="94" spans="1:11" ht="45" x14ac:dyDescent="0.25">
      <c r="A94" s="12">
        <v>1511021</v>
      </c>
      <c r="B94" s="55" t="s">
        <v>68</v>
      </c>
      <c r="C94" s="43" t="s">
        <v>77</v>
      </c>
      <c r="D94" s="45">
        <v>500000</v>
      </c>
      <c r="E94" s="56">
        <f t="shared" ref="E94" si="35">F94</f>
        <v>0</v>
      </c>
      <c r="F94" s="60">
        <v>0</v>
      </c>
      <c r="K94" s="41"/>
    </row>
    <row r="95" spans="1:11" ht="45" x14ac:dyDescent="0.25">
      <c r="A95" s="12">
        <v>1511021</v>
      </c>
      <c r="B95" s="55" t="s">
        <v>68</v>
      </c>
      <c r="C95" s="43" t="s">
        <v>78</v>
      </c>
      <c r="D95" s="45">
        <v>400000</v>
      </c>
      <c r="E95" s="56">
        <f t="shared" ref="E95" si="36">F95</f>
        <v>0</v>
      </c>
      <c r="F95" s="60">
        <v>0</v>
      </c>
      <c r="K95" s="41"/>
    </row>
    <row r="96" spans="1:11" x14ac:dyDescent="0.25">
      <c r="A96" s="12"/>
      <c r="B96" s="55"/>
      <c r="C96" s="53" t="s">
        <v>21</v>
      </c>
      <c r="D96" s="58">
        <v>40000</v>
      </c>
      <c r="E96" s="57">
        <f>E95</f>
        <v>0</v>
      </c>
      <c r="F96" s="61">
        <f>F95</f>
        <v>0</v>
      </c>
    </row>
    <row r="97" spans="1:6" ht="38.25" x14ac:dyDescent="0.25">
      <c r="A97" s="12">
        <v>1511021</v>
      </c>
      <c r="B97" s="55" t="s">
        <v>68</v>
      </c>
      <c r="C97" s="43" t="s">
        <v>79</v>
      </c>
      <c r="D97" s="14">
        <v>500000</v>
      </c>
      <c r="E97" s="56">
        <f t="shared" ref="E97" si="37">F97</f>
        <v>305011</v>
      </c>
      <c r="F97" s="60">
        <v>305011</v>
      </c>
    </row>
    <row r="98" spans="1:6" ht="51" x14ac:dyDescent="0.25">
      <c r="A98" s="12">
        <v>1511023</v>
      </c>
      <c r="B98" s="55" t="s">
        <v>80</v>
      </c>
      <c r="C98" s="43" t="s">
        <v>14</v>
      </c>
      <c r="D98" s="14">
        <v>2600000</v>
      </c>
      <c r="E98" s="56">
        <f t="shared" ref="E98:E99" si="38">F98</f>
        <v>170452.8</v>
      </c>
      <c r="F98" s="60">
        <v>170452.8</v>
      </c>
    </row>
    <row r="99" spans="1:6" ht="60" x14ac:dyDescent="0.25">
      <c r="A99" s="12">
        <v>1511023</v>
      </c>
      <c r="B99" s="55" t="s">
        <v>80</v>
      </c>
      <c r="C99" s="43" t="s">
        <v>81</v>
      </c>
      <c r="D99" s="14">
        <v>50000</v>
      </c>
      <c r="E99" s="56">
        <f t="shared" si="38"/>
        <v>0</v>
      </c>
      <c r="F99" s="60">
        <v>0</v>
      </c>
    </row>
    <row r="100" spans="1:6" x14ac:dyDescent="0.25">
      <c r="A100" s="12"/>
      <c r="B100" s="55"/>
      <c r="C100" s="53" t="s">
        <v>21</v>
      </c>
      <c r="D100" s="58">
        <v>50000</v>
      </c>
      <c r="E100" s="57">
        <f>E99</f>
        <v>0</v>
      </c>
      <c r="F100" s="61">
        <f>F99</f>
        <v>0</v>
      </c>
    </row>
    <row r="101" spans="1:6" ht="51" x14ac:dyDescent="0.25">
      <c r="A101" s="12">
        <v>1511023</v>
      </c>
      <c r="B101" s="55" t="s">
        <v>80</v>
      </c>
      <c r="C101" s="43" t="s">
        <v>82</v>
      </c>
      <c r="D101" s="14">
        <v>500000</v>
      </c>
      <c r="E101" s="56">
        <f t="shared" ref="E101" si="39">F101</f>
        <v>0</v>
      </c>
      <c r="F101" s="60">
        <v>0</v>
      </c>
    </row>
    <row r="102" spans="1:6" ht="51" x14ac:dyDescent="0.25">
      <c r="A102" s="12">
        <v>1511023</v>
      </c>
      <c r="B102" s="55" t="s">
        <v>80</v>
      </c>
      <c r="C102" s="13" t="s">
        <v>83</v>
      </c>
      <c r="D102" s="15">
        <v>768000</v>
      </c>
      <c r="E102" s="56">
        <f t="shared" ref="E102" si="40">F102</f>
        <v>0</v>
      </c>
      <c r="F102" s="60">
        <v>0</v>
      </c>
    </row>
    <row r="103" spans="1:6" ht="51" x14ac:dyDescent="0.25">
      <c r="A103" s="12">
        <v>1517361</v>
      </c>
      <c r="B103" s="55" t="s">
        <v>16</v>
      </c>
      <c r="C103" s="43" t="s">
        <v>84</v>
      </c>
      <c r="D103" s="14">
        <v>1000000</v>
      </c>
      <c r="E103" s="56">
        <f t="shared" ref="E103" si="41">F103</f>
        <v>0</v>
      </c>
      <c r="F103" s="60">
        <v>0</v>
      </c>
    </row>
    <row r="104" spans="1:6" ht="45" x14ac:dyDescent="0.25">
      <c r="A104" s="12">
        <v>1511080</v>
      </c>
      <c r="B104" s="55" t="s">
        <v>86</v>
      </c>
      <c r="C104" s="13" t="s">
        <v>85</v>
      </c>
      <c r="D104" s="15">
        <v>500000</v>
      </c>
      <c r="E104" s="56">
        <f t="shared" ref="E104:E105" si="42">F104</f>
        <v>0</v>
      </c>
      <c r="F104" s="60">
        <v>0</v>
      </c>
    </row>
    <row r="105" spans="1:6" ht="38.25" x14ac:dyDescent="0.25">
      <c r="A105" s="12">
        <v>1517325</v>
      </c>
      <c r="B105" s="55" t="s">
        <v>88</v>
      </c>
      <c r="C105" s="46" t="s">
        <v>87</v>
      </c>
      <c r="D105" s="15">
        <v>400000</v>
      </c>
      <c r="E105" s="56">
        <f t="shared" si="42"/>
        <v>0</v>
      </c>
      <c r="F105" s="60">
        <v>0</v>
      </c>
    </row>
    <row r="106" spans="1:6" x14ac:dyDescent="0.25">
      <c r="A106" s="12"/>
      <c r="B106" s="55"/>
      <c r="C106" s="53" t="s">
        <v>21</v>
      </c>
      <c r="D106" s="68">
        <v>400000</v>
      </c>
      <c r="E106" s="57">
        <f>E105</f>
        <v>0</v>
      </c>
      <c r="F106" s="61">
        <f>F105</f>
        <v>0</v>
      </c>
    </row>
    <row r="107" spans="1:6" ht="33" customHeight="1" x14ac:dyDescent="0.25">
      <c r="A107" s="12">
        <v>1512010</v>
      </c>
      <c r="B107" s="55" t="s">
        <v>15</v>
      </c>
      <c r="C107" s="43" t="s">
        <v>89</v>
      </c>
      <c r="D107" s="47">
        <v>1500000</v>
      </c>
      <c r="E107" s="56">
        <f t="shared" ref="E107" si="43">F107</f>
        <v>0</v>
      </c>
      <c r="F107" s="60">
        <v>0</v>
      </c>
    </row>
    <row r="108" spans="1:6" ht="45" x14ac:dyDescent="0.25">
      <c r="A108" s="12">
        <v>1512010</v>
      </c>
      <c r="B108" s="55" t="s">
        <v>15</v>
      </c>
      <c r="C108" s="43" t="s">
        <v>90</v>
      </c>
      <c r="D108" s="44">
        <v>837000</v>
      </c>
      <c r="E108" s="56">
        <f t="shared" ref="E108" si="44">F108</f>
        <v>0</v>
      </c>
      <c r="F108" s="60">
        <v>0</v>
      </c>
    </row>
    <row r="109" spans="1:6" ht="34.5" customHeight="1" x14ac:dyDescent="0.25">
      <c r="A109" s="12">
        <v>1512010</v>
      </c>
      <c r="B109" s="55" t="s">
        <v>15</v>
      </c>
      <c r="C109" s="13" t="s">
        <v>91</v>
      </c>
      <c r="D109" s="44">
        <v>1200000</v>
      </c>
      <c r="E109" s="56">
        <f t="shared" ref="E109" si="45">F109</f>
        <v>0</v>
      </c>
      <c r="F109" s="60">
        <v>0</v>
      </c>
    </row>
    <row r="110" spans="1:6" ht="45" x14ac:dyDescent="0.25">
      <c r="A110" s="12">
        <v>1512010</v>
      </c>
      <c r="B110" s="55" t="s">
        <v>15</v>
      </c>
      <c r="C110" s="13" t="s">
        <v>26</v>
      </c>
      <c r="D110" s="15">
        <v>500000</v>
      </c>
      <c r="E110" s="56">
        <f t="shared" ref="E110:E113" si="46">F110</f>
        <v>499698</v>
      </c>
      <c r="F110" s="60">
        <v>499698</v>
      </c>
    </row>
    <row r="111" spans="1:6" ht="30" x14ac:dyDescent="0.25">
      <c r="A111" s="12">
        <v>1512010</v>
      </c>
      <c r="B111" s="55" t="s">
        <v>15</v>
      </c>
      <c r="C111" s="13" t="s">
        <v>92</v>
      </c>
      <c r="D111" s="47">
        <v>250000</v>
      </c>
      <c r="E111" s="56">
        <f t="shared" si="46"/>
        <v>0</v>
      </c>
      <c r="F111" s="60">
        <v>0</v>
      </c>
    </row>
    <row r="112" spans="1:6" ht="34.5" customHeight="1" x14ac:dyDescent="0.25">
      <c r="A112" s="12">
        <v>1512010</v>
      </c>
      <c r="B112" s="55" t="s">
        <v>15</v>
      </c>
      <c r="C112" s="43" t="s">
        <v>93</v>
      </c>
      <c r="D112" s="47">
        <v>500000</v>
      </c>
      <c r="E112" s="56">
        <f t="shared" si="46"/>
        <v>0</v>
      </c>
      <c r="F112" s="60">
        <v>0</v>
      </c>
    </row>
    <row r="113" spans="1:6" ht="48" customHeight="1" x14ac:dyDescent="0.25">
      <c r="A113" s="12">
        <v>1517322</v>
      </c>
      <c r="B113" s="55" t="s">
        <v>94</v>
      </c>
      <c r="C113" s="43" t="s">
        <v>95</v>
      </c>
      <c r="D113" s="45">
        <v>100000</v>
      </c>
      <c r="E113" s="56">
        <f t="shared" si="46"/>
        <v>0</v>
      </c>
      <c r="F113" s="60">
        <v>0</v>
      </c>
    </row>
    <row r="114" spans="1:6" x14ac:dyDescent="0.25">
      <c r="A114" s="12"/>
      <c r="B114" s="55"/>
      <c r="C114" s="53" t="s">
        <v>21</v>
      </c>
      <c r="D114" s="67">
        <v>100000</v>
      </c>
      <c r="E114" s="57">
        <f>E113</f>
        <v>0</v>
      </c>
      <c r="F114" s="61">
        <f>F113</f>
        <v>0</v>
      </c>
    </row>
    <row r="115" spans="1:6" ht="51.75" customHeight="1" x14ac:dyDescent="0.25">
      <c r="A115" s="12">
        <v>1512030</v>
      </c>
      <c r="B115" s="55" t="s">
        <v>97</v>
      </c>
      <c r="C115" s="46" t="s">
        <v>96</v>
      </c>
      <c r="D115" s="48">
        <v>250000</v>
      </c>
      <c r="E115" s="56">
        <f t="shared" ref="E115" si="47">F115</f>
        <v>0</v>
      </c>
      <c r="F115" s="60">
        <v>0</v>
      </c>
    </row>
    <row r="116" spans="1:6" ht="16.5" thickBot="1" x14ac:dyDescent="0.3">
      <c r="A116" s="78"/>
      <c r="B116" s="79"/>
      <c r="C116" s="80" t="s">
        <v>21</v>
      </c>
      <c r="D116" s="81">
        <v>250000</v>
      </c>
      <c r="E116" s="82">
        <f>E115</f>
        <v>0</v>
      </c>
      <c r="F116" s="83">
        <f>F115</f>
        <v>0</v>
      </c>
    </row>
    <row r="117" spans="1:6" ht="16.5" thickBot="1" x14ac:dyDescent="0.3">
      <c r="A117" s="84"/>
      <c r="B117" s="85"/>
      <c r="C117" s="86" t="s">
        <v>17</v>
      </c>
      <c r="D117" s="87">
        <f>D9+D10+D11+D12+D13+D15+D16+D17+D19+D20+D21+D22+D23+D25+D27+D29+D31+D33+D35+D37+D39+D40+D41+D43+D45+D47+D49+D51+D52+D53+D57+D58+D60+D62+D63+D64+D65+D67+D69+D71+D73+D75+D77+D79+D80+D82+D84+D86+D88+D90+D92+D94+D95+D97+D98+D99+D101+D102+D103+D104+D105+D107+D108+D109+D110+D111+D112+D113+D115+D55</f>
        <v>54735108</v>
      </c>
      <c r="E117" s="88">
        <f t="shared" ref="E117:F117" si="48">E9+E10+E11+E12+E13+E15+E16+E17+E19+E20+E21+E22+E23+E25+E27+E29+E31+E33+E35+E37+E39+E40+E41+E43+E45+E47+E49+E51+E52+E53+E57+E58+E60+E62+E63+E64+E65+E67+E69+E71+E73+E75+E77+E79+E80+E82+E84+E86+E88+E90+E92+E94+E95+E97+E98+E99+E101+E102+E103+E104+E105+E107+E108+E109+E110+E111+E112+E113+E115+E55</f>
        <v>2029012.4000000001</v>
      </c>
      <c r="F117" s="88">
        <f t="shared" si="48"/>
        <v>2029012.4000000001</v>
      </c>
    </row>
    <row r="118" spans="1:6" x14ac:dyDescent="0.25">
      <c r="B118" s="1"/>
      <c r="C118" s="49"/>
      <c r="D118" s="50"/>
      <c r="E118" s="1"/>
      <c r="F118" s="1"/>
    </row>
    <row r="119" spans="1:6" x14ac:dyDescent="0.25">
      <c r="B119" s="1"/>
      <c r="C119" s="49"/>
      <c r="D119" s="1"/>
      <c r="E119" s="1"/>
      <c r="F119" s="1"/>
    </row>
    <row r="120" spans="1:6" x14ac:dyDescent="0.25">
      <c r="B120" s="1"/>
      <c r="C120" s="49"/>
      <c r="D120" s="1"/>
      <c r="E120" s="1"/>
      <c r="F120" s="1"/>
    </row>
    <row r="121" spans="1:6" x14ac:dyDescent="0.25">
      <c r="B121" s="1"/>
      <c r="C121" s="49"/>
      <c r="D121" s="1"/>
      <c r="E121" s="1"/>
      <c r="F121" s="1"/>
    </row>
    <row r="122" spans="1:6" x14ac:dyDescent="0.25">
      <c r="B122" s="1"/>
      <c r="C122" s="49"/>
      <c r="D122" s="1"/>
      <c r="E122" s="1"/>
      <c r="F122" s="1"/>
    </row>
    <row r="123" spans="1:6" x14ac:dyDescent="0.25">
      <c r="B123" s="1"/>
      <c r="C123" s="49"/>
      <c r="D123" s="1"/>
      <c r="E123" s="1"/>
      <c r="F123" s="1"/>
    </row>
    <row r="124" spans="1:6" x14ac:dyDescent="0.25">
      <c r="B124" s="1"/>
      <c r="C124" s="49"/>
      <c r="D124" s="1"/>
      <c r="E124" s="1"/>
      <c r="F124" s="1"/>
    </row>
    <row r="125" spans="1:6" x14ac:dyDescent="0.25">
      <c r="B125" s="1"/>
      <c r="C125" s="49"/>
      <c r="D125" s="1"/>
      <c r="E125" s="1"/>
      <c r="F125" s="1"/>
    </row>
    <row r="126" spans="1:6" x14ac:dyDescent="0.25">
      <c r="B126" s="1"/>
      <c r="C126" s="49"/>
      <c r="D126" s="1"/>
      <c r="E126" s="1"/>
      <c r="F126" s="1"/>
    </row>
    <row r="127" spans="1:6" x14ac:dyDescent="0.25">
      <c r="B127" s="1"/>
      <c r="C127" s="49"/>
      <c r="D127" s="1"/>
      <c r="E127" s="1"/>
      <c r="F127" s="1"/>
    </row>
    <row r="128" spans="1:6" x14ac:dyDescent="0.25">
      <c r="B128" s="1"/>
      <c r="C128" s="49"/>
      <c r="D128" s="1"/>
      <c r="E128" s="1"/>
      <c r="F128" s="1"/>
    </row>
    <row r="129" spans="2:6" x14ac:dyDescent="0.25">
      <c r="B129" s="1"/>
      <c r="C129" s="49"/>
      <c r="D129" s="1"/>
      <c r="E129" s="1"/>
      <c r="F129" s="1"/>
    </row>
    <row r="130" spans="2:6" x14ac:dyDescent="0.25">
      <c r="B130" s="1"/>
      <c r="C130" s="49"/>
      <c r="D130" s="1"/>
      <c r="E130" s="1"/>
      <c r="F130" s="1"/>
    </row>
    <row r="131" spans="2:6" x14ac:dyDescent="0.25">
      <c r="B131" s="1"/>
      <c r="C131" s="49"/>
      <c r="D131" s="1"/>
      <c r="E131" s="1"/>
      <c r="F131" s="1"/>
    </row>
    <row r="132" spans="2:6" x14ac:dyDescent="0.25">
      <c r="B132" s="1"/>
      <c r="C132" s="49"/>
      <c r="D132" s="1"/>
      <c r="E132" s="1"/>
      <c r="F132" s="1"/>
    </row>
    <row r="133" spans="2:6" x14ac:dyDescent="0.25">
      <c r="B133" s="1"/>
      <c r="C133" s="49"/>
      <c r="D133" s="1"/>
      <c r="E133" s="1"/>
      <c r="F133" s="1"/>
    </row>
    <row r="134" spans="2:6" x14ac:dyDescent="0.25">
      <c r="B134" s="1"/>
      <c r="C134" s="49"/>
      <c r="D134" s="1"/>
      <c r="E134" s="1"/>
      <c r="F134" s="1"/>
    </row>
    <row r="135" spans="2:6" x14ac:dyDescent="0.25">
      <c r="B135" s="1"/>
      <c r="C135" s="49"/>
      <c r="D135" s="1"/>
      <c r="E135" s="1"/>
      <c r="F135" s="1"/>
    </row>
    <row r="136" spans="2:6" x14ac:dyDescent="0.25">
      <c r="B136" s="1"/>
      <c r="C136" s="49"/>
      <c r="D136" s="1"/>
      <c r="E136" s="1"/>
      <c r="F136" s="1"/>
    </row>
    <row r="137" spans="2:6" x14ac:dyDescent="0.25">
      <c r="B137" s="1"/>
      <c r="C137" s="49"/>
      <c r="D137" s="1"/>
      <c r="E137" s="1"/>
      <c r="F137" s="1"/>
    </row>
    <row r="138" spans="2:6" x14ac:dyDescent="0.25">
      <c r="B138" s="1"/>
      <c r="C138" s="49"/>
      <c r="D138" s="1"/>
      <c r="E138" s="1"/>
      <c r="F138" s="1"/>
    </row>
    <row r="139" spans="2:6" x14ac:dyDescent="0.25">
      <c r="B139" s="1"/>
      <c r="C139" s="49"/>
      <c r="D139" s="1"/>
      <c r="E139" s="1"/>
      <c r="F139" s="1"/>
    </row>
    <row r="140" spans="2:6" x14ac:dyDescent="0.25">
      <c r="B140" s="1"/>
      <c r="C140" s="49"/>
      <c r="D140" s="1"/>
      <c r="E140" s="1"/>
      <c r="F140" s="1"/>
    </row>
    <row r="141" spans="2:6" x14ac:dyDescent="0.25">
      <c r="B141" s="1"/>
      <c r="C141" s="49"/>
      <c r="D141" s="1"/>
      <c r="E141" s="1"/>
      <c r="F141" s="1"/>
    </row>
    <row r="142" spans="2:6" x14ac:dyDescent="0.25">
      <c r="B142" s="1"/>
      <c r="C142" s="49"/>
      <c r="D142" s="1"/>
      <c r="E142" s="1"/>
      <c r="F142" s="1"/>
    </row>
    <row r="143" spans="2:6" x14ac:dyDescent="0.25">
      <c r="B143" s="1"/>
      <c r="C143" s="49"/>
      <c r="D143" s="1"/>
      <c r="E143" s="1"/>
      <c r="F143" s="1"/>
    </row>
    <row r="144" spans="2:6" x14ac:dyDescent="0.25">
      <c r="B144" s="1"/>
      <c r="C144" s="49"/>
      <c r="D144" s="1"/>
      <c r="E144" s="1"/>
      <c r="F144" s="1"/>
    </row>
    <row r="145" spans="2:6" x14ac:dyDescent="0.25">
      <c r="B145" s="1"/>
      <c r="C145" s="49"/>
      <c r="D145" s="1"/>
      <c r="E145" s="1"/>
      <c r="F145" s="1"/>
    </row>
    <row r="146" spans="2:6" x14ac:dyDescent="0.25">
      <c r="B146" s="1"/>
      <c r="C146" s="49"/>
      <c r="D146" s="1"/>
      <c r="E146" s="1"/>
      <c r="F146" s="1"/>
    </row>
    <row r="147" spans="2:6" x14ac:dyDescent="0.25">
      <c r="B147" s="1"/>
      <c r="C147" s="49"/>
      <c r="D147" s="1"/>
      <c r="E147" s="1"/>
      <c r="F147" s="1"/>
    </row>
    <row r="148" spans="2:6" x14ac:dyDescent="0.25">
      <c r="B148" s="1"/>
      <c r="C148" s="49"/>
      <c r="D148" s="1"/>
      <c r="E148" s="1"/>
      <c r="F148" s="1"/>
    </row>
    <row r="149" spans="2:6" x14ac:dyDescent="0.25">
      <c r="B149" s="1"/>
      <c r="C149" s="49"/>
      <c r="D149" s="1"/>
      <c r="E149" s="1"/>
      <c r="F149" s="1"/>
    </row>
    <row r="150" spans="2:6" x14ac:dyDescent="0.25">
      <c r="B150" s="1"/>
      <c r="C150" s="49"/>
      <c r="D150" s="1"/>
      <c r="E150" s="1"/>
      <c r="F150" s="1"/>
    </row>
    <row r="151" spans="2:6" x14ac:dyDescent="0.25">
      <c r="B151" s="1"/>
      <c r="C151" s="49"/>
      <c r="D151" s="1"/>
      <c r="E151" s="1"/>
      <c r="F151" s="1"/>
    </row>
    <row r="152" spans="2:6" x14ac:dyDescent="0.25">
      <c r="B152" s="1"/>
      <c r="C152" s="49"/>
      <c r="D152" s="1"/>
      <c r="E152" s="1"/>
      <c r="F152" s="1"/>
    </row>
    <row r="153" spans="2:6" x14ac:dyDescent="0.25">
      <c r="B153" s="1"/>
      <c r="C153" s="49"/>
      <c r="D153" s="1"/>
      <c r="E153" s="1"/>
      <c r="F153" s="1"/>
    </row>
    <row r="154" spans="2:6" x14ac:dyDescent="0.25">
      <c r="B154" s="1"/>
      <c r="C154" s="49"/>
      <c r="D154" s="1"/>
      <c r="E154" s="1"/>
      <c r="F154" s="1"/>
    </row>
    <row r="155" spans="2:6" x14ac:dyDescent="0.25">
      <c r="B155" s="1"/>
      <c r="C155" s="49"/>
      <c r="D155" s="1"/>
      <c r="E155" s="1"/>
      <c r="F155" s="1"/>
    </row>
    <row r="156" spans="2:6" x14ac:dyDescent="0.25">
      <c r="B156" s="1"/>
      <c r="C156" s="49"/>
      <c r="D156" s="1"/>
      <c r="E156" s="1"/>
      <c r="F156" s="1"/>
    </row>
    <row r="157" spans="2:6" x14ac:dyDescent="0.25">
      <c r="B157" s="1"/>
      <c r="C157" s="49"/>
      <c r="D157" s="1"/>
      <c r="E157" s="1"/>
      <c r="F157" s="1"/>
    </row>
    <row r="158" spans="2:6" x14ac:dyDescent="0.25">
      <c r="B158" s="1"/>
      <c r="C158" s="49"/>
      <c r="D158" s="1"/>
      <c r="E158" s="1"/>
      <c r="F158" s="1"/>
    </row>
    <row r="159" spans="2:6" x14ac:dyDescent="0.25">
      <c r="B159" s="1"/>
      <c r="C159" s="49"/>
      <c r="D159" s="1"/>
      <c r="E159" s="1"/>
      <c r="F159" s="1"/>
    </row>
    <row r="160" spans="2:6" x14ac:dyDescent="0.25">
      <c r="B160" s="1"/>
      <c r="C160" s="49"/>
      <c r="D160" s="1"/>
      <c r="E160" s="1"/>
      <c r="F160" s="1"/>
    </row>
    <row r="161" spans="2:6" x14ac:dyDescent="0.25">
      <c r="B161" s="1"/>
      <c r="C161" s="49"/>
      <c r="D161" s="1"/>
      <c r="E161" s="1"/>
      <c r="F161" s="1"/>
    </row>
    <row r="162" spans="2:6" x14ac:dyDescent="0.25">
      <c r="B162" s="1"/>
      <c r="C162" s="49"/>
      <c r="D162" s="1"/>
      <c r="E162" s="1"/>
      <c r="F162" s="1"/>
    </row>
    <row r="163" spans="2:6" x14ac:dyDescent="0.25">
      <c r="B163" s="1"/>
      <c r="C163" s="49"/>
      <c r="D163" s="1"/>
      <c r="E163" s="1"/>
      <c r="F163" s="1"/>
    </row>
    <row r="164" spans="2:6" x14ac:dyDescent="0.25">
      <c r="B164" s="1"/>
      <c r="C164" s="49"/>
      <c r="D164" s="1"/>
      <c r="E164" s="1"/>
      <c r="F164" s="1"/>
    </row>
    <row r="165" spans="2:6" x14ac:dyDescent="0.25">
      <c r="B165" s="1"/>
      <c r="C165" s="49"/>
      <c r="D165" s="1"/>
      <c r="E165" s="1"/>
      <c r="F165" s="1"/>
    </row>
    <row r="166" spans="2:6" x14ac:dyDescent="0.25">
      <c r="B166" s="1"/>
      <c r="C166" s="49"/>
      <c r="D166" s="1"/>
      <c r="E166" s="1"/>
      <c r="F166" s="1"/>
    </row>
    <row r="167" spans="2:6" x14ac:dyDescent="0.25">
      <c r="B167" s="1"/>
      <c r="C167" s="49"/>
      <c r="D167" s="1"/>
      <c r="E167" s="1"/>
      <c r="F167" s="1"/>
    </row>
    <row r="168" spans="2:6" x14ac:dyDescent="0.25">
      <c r="B168" s="1"/>
      <c r="C168" s="49"/>
      <c r="D168" s="1"/>
      <c r="E168" s="1"/>
      <c r="F168" s="1"/>
    </row>
    <row r="169" spans="2:6" x14ac:dyDescent="0.25">
      <c r="B169" s="1"/>
      <c r="C169" s="49"/>
      <c r="D169" s="1"/>
      <c r="E169" s="1"/>
      <c r="F169" s="1"/>
    </row>
    <row r="170" spans="2:6" x14ac:dyDescent="0.25">
      <c r="B170" s="1"/>
      <c r="C170" s="49"/>
      <c r="D170" s="1"/>
      <c r="E170" s="1"/>
      <c r="F170" s="1"/>
    </row>
    <row r="171" spans="2:6" x14ac:dyDescent="0.25">
      <c r="B171" s="1"/>
      <c r="C171" s="49"/>
      <c r="D171" s="1"/>
      <c r="E171" s="1"/>
      <c r="F171" s="1"/>
    </row>
    <row r="172" spans="2:6" x14ac:dyDescent="0.25">
      <c r="B172" s="1"/>
      <c r="C172" s="49"/>
      <c r="D172" s="1"/>
      <c r="E172" s="1"/>
      <c r="F172" s="1"/>
    </row>
    <row r="173" spans="2:6" x14ac:dyDescent="0.25">
      <c r="B173" s="1"/>
      <c r="C173" s="49"/>
      <c r="D173" s="1"/>
      <c r="E173" s="1"/>
      <c r="F173" s="1"/>
    </row>
    <row r="174" spans="2:6" x14ac:dyDescent="0.25">
      <c r="B174" s="1"/>
      <c r="C174" s="49"/>
      <c r="D174" s="1"/>
      <c r="E174" s="1"/>
      <c r="F174" s="1"/>
    </row>
    <row r="175" spans="2:6" x14ac:dyDescent="0.25">
      <c r="B175" s="1"/>
      <c r="C175" s="49"/>
      <c r="D175" s="1"/>
      <c r="E175" s="1"/>
      <c r="F175" s="1"/>
    </row>
    <row r="176" spans="2:6" x14ac:dyDescent="0.25">
      <c r="B176" s="1"/>
      <c r="C176" s="49"/>
      <c r="D176" s="1"/>
      <c r="E176" s="1"/>
      <c r="F176" s="1"/>
    </row>
    <row r="177" spans="2:6" x14ac:dyDescent="0.25">
      <c r="B177" s="1"/>
      <c r="C177" s="49"/>
      <c r="D177" s="1"/>
      <c r="E177" s="1"/>
      <c r="F177" s="1"/>
    </row>
    <row r="178" spans="2:6" x14ac:dyDescent="0.25">
      <c r="B178" s="1"/>
      <c r="C178" s="49"/>
      <c r="D178" s="1"/>
      <c r="E178" s="1"/>
      <c r="F178" s="1"/>
    </row>
    <row r="179" spans="2:6" x14ac:dyDescent="0.25">
      <c r="B179" s="1"/>
      <c r="C179" s="49"/>
      <c r="D179" s="1"/>
      <c r="E179" s="1"/>
      <c r="F179" s="1"/>
    </row>
    <row r="180" spans="2:6" x14ac:dyDescent="0.25">
      <c r="B180" s="1"/>
      <c r="C180" s="49"/>
      <c r="D180" s="1"/>
      <c r="E180" s="1"/>
      <c r="F180" s="1"/>
    </row>
    <row r="181" spans="2:6" x14ac:dyDescent="0.25">
      <c r="B181" s="1"/>
      <c r="C181" s="49"/>
      <c r="D181" s="1"/>
      <c r="E181" s="1"/>
      <c r="F181" s="1"/>
    </row>
    <row r="182" spans="2:6" x14ac:dyDescent="0.25">
      <c r="B182" s="1"/>
      <c r="C182" s="49"/>
      <c r="D182" s="1"/>
      <c r="E182" s="1"/>
      <c r="F182" s="1"/>
    </row>
    <row r="183" spans="2:6" x14ac:dyDescent="0.25">
      <c r="B183" s="1"/>
      <c r="C183" s="49"/>
      <c r="D183" s="1"/>
      <c r="E183" s="1"/>
      <c r="F183" s="1"/>
    </row>
    <row r="184" spans="2:6" x14ac:dyDescent="0.25">
      <c r="B184" s="1"/>
      <c r="C184" s="49"/>
      <c r="D184" s="1"/>
      <c r="E184" s="1"/>
      <c r="F184" s="1"/>
    </row>
    <row r="185" spans="2:6" x14ac:dyDescent="0.25">
      <c r="B185" s="1"/>
      <c r="C185" s="49"/>
      <c r="D185" s="1"/>
      <c r="E185" s="1"/>
      <c r="F185" s="1"/>
    </row>
    <row r="186" spans="2:6" x14ac:dyDescent="0.25">
      <c r="B186" s="1"/>
      <c r="C186" s="49"/>
      <c r="D186" s="1"/>
      <c r="E186" s="1"/>
      <c r="F186" s="1"/>
    </row>
    <row r="187" spans="2:6" x14ac:dyDescent="0.25">
      <c r="B187" s="1"/>
      <c r="C187" s="49"/>
      <c r="D187" s="1"/>
      <c r="E187" s="1"/>
      <c r="F187" s="1"/>
    </row>
    <row r="188" spans="2:6" x14ac:dyDescent="0.25">
      <c r="B188" s="1"/>
      <c r="C188" s="49"/>
      <c r="D188" s="1"/>
      <c r="E188" s="1"/>
      <c r="F188" s="1"/>
    </row>
    <row r="189" spans="2:6" x14ac:dyDescent="0.25">
      <c r="B189" s="1"/>
      <c r="C189" s="49"/>
      <c r="D189" s="1"/>
      <c r="E189" s="1"/>
      <c r="F189" s="1"/>
    </row>
    <row r="190" spans="2:6" x14ac:dyDescent="0.25">
      <c r="B190" s="1"/>
      <c r="C190" s="49"/>
      <c r="D190" s="1"/>
      <c r="E190" s="1"/>
      <c r="F190" s="1"/>
    </row>
    <row r="191" spans="2:6" x14ac:dyDescent="0.25">
      <c r="B191" s="1"/>
      <c r="C191" s="49"/>
      <c r="D191" s="1"/>
      <c r="E191" s="1"/>
      <c r="F191" s="1"/>
    </row>
    <row r="192" spans="2:6" x14ac:dyDescent="0.25">
      <c r="B192" s="1"/>
      <c r="C192" s="49"/>
      <c r="D192" s="1"/>
      <c r="E192" s="1"/>
      <c r="F192" s="1"/>
    </row>
    <row r="193" spans="2:6" x14ac:dyDescent="0.25">
      <c r="B193" s="1"/>
      <c r="C193" s="49"/>
      <c r="D193" s="1"/>
      <c r="E193" s="1"/>
      <c r="F193" s="1"/>
    </row>
    <row r="194" spans="2:6" x14ac:dyDescent="0.25">
      <c r="B194" s="1"/>
      <c r="C194" s="49"/>
      <c r="D194" s="1"/>
      <c r="E194" s="1"/>
      <c r="F194" s="1"/>
    </row>
    <row r="195" spans="2:6" x14ac:dyDescent="0.25">
      <c r="B195" s="1"/>
      <c r="C195" s="49"/>
      <c r="D195" s="1"/>
      <c r="E195" s="1"/>
      <c r="F195" s="1"/>
    </row>
    <row r="196" spans="2:6" x14ac:dyDescent="0.25">
      <c r="B196" s="1"/>
      <c r="C196" s="49"/>
      <c r="D196" s="1"/>
      <c r="E196" s="1"/>
      <c r="F196" s="1"/>
    </row>
    <row r="197" spans="2:6" x14ac:dyDescent="0.25">
      <c r="B197" s="1"/>
      <c r="C197" s="49"/>
      <c r="D197" s="1"/>
      <c r="E197" s="1"/>
      <c r="F197" s="1"/>
    </row>
    <row r="198" spans="2:6" x14ac:dyDescent="0.25">
      <c r="B198" s="1"/>
      <c r="C198" s="49"/>
      <c r="D198" s="1"/>
      <c r="E198" s="1"/>
      <c r="F198" s="1"/>
    </row>
    <row r="199" spans="2:6" x14ac:dyDescent="0.25">
      <c r="B199" s="1"/>
      <c r="C199" s="49"/>
      <c r="D199" s="1"/>
      <c r="E199" s="1"/>
      <c r="F199" s="1"/>
    </row>
    <row r="200" spans="2:6" x14ac:dyDescent="0.25">
      <c r="B200" s="1"/>
      <c r="C200" s="49"/>
      <c r="D200" s="1"/>
      <c r="E200" s="1"/>
      <c r="F200" s="1"/>
    </row>
    <row r="201" spans="2:6" x14ac:dyDescent="0.25">
      <c r="B201" s="1"/>
      <c r="C201" s="49"/>
      <c r="D201" s="1"/>
      <c r="E201" s="1"/>
      <c r="F201" s="1"/>
    </row>
    <row r="202" spans="2:6" x14ac:dyDescent="0.25">
      <c r="B202" s="1"/>
      <c r="C202" s="49"/>
      <c r="D202" s="1"/>
      <c r="E202" s="1"/>
      <c r="F202" s="1"/>
    </row>
    <row r="203" spans="2:6" x14ac:dyDescent="0.25">
      <c r="B203" s="1"/>
      <c r="C203" s="49"/>
      <c r="D203" s="1"/>
      <c r="E203" s="1"/>
      <c r="F203" s="1"/>
    </row>
    <row r="204" spans="2:6" x14ac:dyDescent="0.25">
      <c r="B204" s="1"/>
      <c r="C204" s="49"/>
      <c r="D204" s="1"/>
      <c r="E204" s="1"/>
      <c r="F204" s="1"/>
    </row>
    <row r="205" spans="2:6" x14ac:dyDescent="0.25">
      <c r="B205" s="1"/>
      <c r="C205" s="49"/>
      <c r="D205" s="1"/>
      <c r="E205" s="1"/>
      <c r="F205" s="1"/>
    </row>
    <row r="206" spans="2:6" x14ac:dyDescent="0.25">
      <c r="B206" s="1"/>
      <c r="C206" s="49"/>
      <c r="D206" s="1"/>
      <c r="E206" s="1"/>
      <c r="F206" s="1"/>
    </row>
    <row r="207" spans="2:6" x14ac:dyDescent="0.25">
      <c r="B207" s="1"/>
      <c r="C207" s="49"/>
      <c r="D207" s="1"/>
      <c r="E207" s="1"/>
      <c r="F207" s="1"/>
    </row>
    <row r="208" spans="2:6" x14ac:dyDescent="0.25">
      <c r="B208" s="1"/>
      <c r="C208" s="49"/>
      <c r="D208" s="1"/>
      <c r="E208" s="1"/>
      <c r="F208" s="1"/>
    </row>
    <row r="209" spans="2:6" x14ac:dyDescent="0.25">
      <c r="B209" s="1"/>
      <c r="C209" s="49"/>
      <c r="D209" s="1"/>
      <c r="E209" s="1"/>
      <c r="F209" s="1"/>
    </row>
    <row r="210" spans="2:6" x14ac:dyDescent="0.25">
      <c r="B210" s="1"/>
      <c r="C210" s="49"/>
      <c r="D210" s="1"/>
      <c r="E210" s="1"/>
      <c r="F210" s="1"/>
    </row>
    <row r="211" spans="2:6" x14ac:dyDescent="0.25">
      <c r="B211" s="1"/>
      <c r="C211" s="49"/>
      <c r="D211" s="1"/>
      <c r="E211" s="1"/>
      <c r="F211" s="1"/>
    </row>
    <row r="212" spans="2:6" x14ac:dyDescent="0.25">
      <c r="B212" s="1"/>
      <c r="C212" s="49"/>
      <c r="D212" s="1"/>
      <c r="E212" s="1"/>
      <c r="F212" s="1"/>
    </row>
    <row r="213" spans="2:6" x14ac:dyDescent="0.25">
      <c r="B213" s="1"/>
      <c r="C213" s="49"/>
      <c r="D213" s="1"/>
      <c r="E213" s="1"/>
      <c r="F213" s="1"/>
    </row>
    <row r="214" spans="2:6" x14ac:dyDescent="0.25">
      <c r="B214" s="1"/>
      <c r="C214" s="49"/>
      <c r="D214" s="1"/>
      <c r="E214" s="1"/>
      <c r="F214" s="1"/>
    </row>
    <row r="215" spans="2:6" x14ac:dyDescent="0.25">
      <c r="B215" s="1"/>
      <c r="C215" s="49"/>
      <c r="D215" s="1"/>
      <c r="E215" s="1"/>
      <c r="F215" s="1"/>
    </row>
    <row r="216" spans="2:6" x14ac:dyDescent="0.25">
      <c r="B216" s="1"/>
      <c r="C216" s="49"/>
      <c r="D216" s="1"/>
      <c r="E216" s="1"/>
      <c r="F216" s="1"/>
    </row>
    <row r="217" spans="2:6" x14ac:dyDescent="0.25">
      <c r="B217" s="1"/>
      <c r="C217" s="49"/>
      <c r="D217" s="1"/>
      <c r="E217" s="1"/>
      <c r="F217" s="1"/>
    </row>
    <row r="218" spans="2:6" x14ac:dyDescent="0.25">
      <c r="B218" s="1"/>
      <c r="C218" s="49"/>
      <c r="D218" s="1"/>
      <c r="E218" s="1"/>
      <c r="F218" s="1"/>
    </row>
    <row r="219" spans="2:6" x14ac:dyDescent="0.25">
      <c r="B219" s="1"/>
      <c r="C219" s="49"/>
      <c r="D219" s="1"/>
      <c r="E219" s="1"/>
      <c r="F219" s="1"/>
    </row>
    <row r="220" spans="2:6" x14ac:dyDescent="0.25">
      <c r="B220" s="1"/>
      <c r="C220" s="49"/>
      <c r="D220" s="1"/>
      <c r="E220" s="1"/>
      <c r="F220" s="1"/>
    </row>
    <row r="221" spans="2:6" x14ac:dyDescent="0.25">
      <c r="B221" s="1"/>
      <c r="C221" s="49"/>
      <c r="D221" s="1"/>
      <c r="E221" s="1"/>
      <c r="F221" s="1"/>
    </row>
    <row r="222" spans="2:6" x14ac:dyDescent="0.25">
      <c r="B222" s="1"/>
      <c r="C222" s="49"/>
      <c r="D222" s="1"/>
      <c r="E222" s="1"/>
      <c r="F222" s="1"/>
    </row>
    <row r="223" spans="2:6" x14ac:dyDescent="0.25">
      <c r="B223" s="1"/>
      <c r="C223" s="49"/>
      <c r="D223" s="1"/>
      <c r="E223" s="1"/>
      <c r="F223" s="1"/>
    </row>
    <row r="224" spans="2:6" x14ac:dyDescent="0.25">
      <c r="B224" s="1"/>
      <c r="C224" s="49"/>
      <c r="D224" s="1"/>
      <c r="E224" s="1"/>
      <c r="F224" s="1"/>
    </row>
    <row r="225" spans="2:6" x14ac:dyDescent="0.25">
      <c r="B225" s="1"/>
      <c r="C225" s="49"/>
      <c r="D225" s="1"/>
      <c r="E225" s="1"/>
      <c r="F225" s="1"/>
    </row>
    <row r="226" spans="2:6" x14ac:dyDescent="0.25">
      <c r="B226" s="1"/>
      <c r="C226" s="49"/>
      <c r="D226" s="1"/>
      <c r="E226" s="1"/>
      <c r="F226" s="1"/>
    </row>
    <row r="227" spans="2:6" x14ac:dyDescent="0.25">
      <c r="B227" s="1"/>
      <c r="C227" s="49"/>
      <c r="D227" s="1"/>
      <c r="E227" s="1"/>
      <c r="F227" s="1"/>
    </row>
    <row r="228" spans="2:6" x14ac:dyDescent="0.25">
      <c r="B228" s="1"/>
      <c r="C228" s="49"/>
      <c r="D228" s="1"/>
      <c r="E228" s="1"/>
      <c r="F228" s="1"/>
    </row>
    <row r="229" spans="2:6" x14ac:dyDescent="0.25">
      <c r="B229" s="1"/>
      <c r="C229" s="49"/>
      <c r="D229" s="1"/>
      <c r="E229" s="1"/>
      <c r="F229" s="1"/>
    </row>
    <row r="230" spans="2:6" x14ac:dyDescent="0.25">
      <c r="B230" s="1"/>
      <c r="C230" s="49"/>
      <c r="D230" s="1"/>
      <c r="E230" s="1"/>
      <c r="F230" s="1"/>
    </row>
    <row r="231" spans="2:6" x14ac:dyDescent="0.25">
      <c r="B231" s="1"/>
      <c r="C231" s="49"/>
      <c r="D231" s="1"/>
      <c r="E231" s="1"/>
      <c r="F231" s="1"/>
    </row>
    <row r="232" spans="2:6" x14ac:dyDescent="0.25">
      <c r="B232" s="1"/>
      <c r="C232" s="49"/>
      <c r="D232" s="1"/>
      <c r="E232" s="1"/>
      <c r="F232" s="1"/>
    </row>
    <row r="233" spans="2:6" x14ac:dyDescent="0.25">
      <c r="B233" s="1"/>
      <c r="C233" s="49"/>
      <c r="D233" s="1"/>
      <c r="E233" s="1"/>
      <c r="F233" s="1"/>
    </row>
    <row r="234" spans="2:6" x14ac:dyDescent="0.25">
      <c r="B234" s="1"/>
      <c r="C234" s="49"/>
      <c r="D234" s="1"/>
      <c r="E234" s="1"/>
      <c r="F234" s="1"/>
    </row>
    <row r="235" spans="2:6" x14ac:dyDescent="0.25">
      <c r="B235" s="1"/>
      <c r="C235" s="49"/>
      <c r="D235" s="1"/>
      <c r="E235" s="1"/>
      <c r="F235" s="1"/>
    </row>
    <row r="236" spans="2:6" x14ac:dyDescent="0.25">
      <c r="B236" s="1"/>
      <c r="C236" s="49"/>
      <c r="D236" s="1"/>
      <c r="E236" s="1"/>
      <c r="F236" s="1"/>
    </row>
    <row r="237" spans="2:6" x14ac:dyDescent="0.25">
      <c r="B237" s="1"/>
      <c r="C237" s="49"/>
      <c r="D237" s="1"/>
      <c r="E237" s="1"/>
      <c r="F237" s="1"/>
    </row>
    <row r="238" spans="2:6" x14ac:dyDescent="0.25">
      <c r="B238" s="1"/>
      <c r="C238" s="49"/>
      <c r="D238" s="1"/>
      <c r="E238" s="1"/>
      <c r="F238" s="1"/>
    </row>
    <row r="239" spans="2:6" x14ac:dyDescent="0.25">
      <c r="B239" s="1"/>
      <c r="C239" s="49"/>
      <c r="D239" s="1"/>
      <c r="E239" s="1"/>
      <c r="F239" s="1"/>
    </row>
    <row r="240" spans="2:6" x14ac:dyDescent="0.25">
      <c r="B240" s="1"/>
      <c r="C240" s="49"/>
      <c r="D240" s="1"/>
      <c r="E240" s="1"/>
      <c r="F240" s="1"/>
    </row>
    <row r="241" spans="2:6" x14ac:dyDescent="0.25">
      <c r="B241" s="1"/>
      <c r="C241" s="49"/>
      <c r="D241" s="1"/>
      <c r="E241" s="1"/>
      <c r="F241" s="1"/>
    </row>
    <row r="242" spans="2:6" x14ac:dyDescent="0.25">
      <c r="B242" s="1"/>
      <c r="C242" s="49"/>
      <c r="D242" s="1"/>
      <c r="E242" s="1"/>
      <c r="F242" s="1"/>
    </row>
    <row r="243" spans="2:6" x14ac:dyDescent="0.25">
      <c r="B243" s="1"/>
      <c r="C243" s="49"/>
      <c r="D243" s="1"/>
      <c r="E243" s="1"/>
      <c r="F243" s="1"/>
    </row>
    <row r="244" spans="2:6" x14ac:dyDescent="0.25">
      <c r="B244" s="1"/>
      <c r="C244" s="49"/>
      <c r="D244" s="1"/>
      <c r="E244" s="1"/>
      <c r="F244" s="1"/>
    </row>
    <row r="245" spans="2:6" x14ac:dyDescent="0.25">
      <c r="B245" s="1"/>
      <c r="C245" s="49"/>
      <c r="D245" s="1"/>
      <c r="E245" s="1"/>
      <c r="F245" s="1"/>
    </row>
    <row r="246" spans="2:6" x14ac:dyDescent="0.25">
      <c r="B246" s="1"/>
      <c r="C246" s="49"/>
      <c r="D246" s="1"/>
      <c r="E246" s="1"/>
      <c r="F246" s="1"/>
    </row>
    <row r="247" spans="2:6" x14ac:dyDescent="0.25">
      <c r="B247" s="1"/>
      <c r="C247" s="49"/>
      <c r="D247" s="1"/>
      <c r="E247" s="1"/>
      <c r="F247" s="1"/>
    </row>
    <row r="248" spans="2:6" x14ac:dyDescent="0.25">
      <c r="B248" s="1"/>
      <c r="C248" s="49"/>
      <c r="D248" s="1"/>
      <c r="E248" s="1"/>
      <c r="F248" s="1"/>
    </row>
    <row r="249" spans="2:6" x14ac:dyDescent="0.25">
      <c r="B249" s="1"/>
      <c r="C249" s="49"/>
      <c r="D249" s="1"/>
      <c r="E249" s="1"/>
      <c r="F249" s="1"/>
    </row>
    <row r="250" spans="2:6" x14ac:dyDescent="0.25">
      <c r="B250" s="1"/>
      <c r="C250" s="49"/>
      <c r="D250" s="1"/>
      <c r="E250" s="1"/>
      <c r="F250" s="1"/>
    </row>
    <row r="251" spans="2:6" x14ac:dyDescent="0.25">
      <c r="B251" s="1"/>
      <c r="C251" s="49"/>
      <c r="D251" s="1"/>
      <c r="E251" s="1"/>
      <c r="F251" s="1"/>
    </row>
    <row r="252" spans="2:6" x14ac:dyDescent="0.25">
      <c r="B252" s="1"/>
      <c r="C252" s="49"/>
      <c r="D252" s="1"/>
      <c r="E252" s="1"/>
      <c r="F252" s="1"/>
    </row>
    <row r="253" spans="2:6" x14ac:dyDescent="0.25">
      <c r="B253" s="1"/>
      <c r="C253" s="49"/>
      <c r="D253" s="1"/>
      <c r="E253" s="1"/>
      <c r="F253" s="1"/>
    </row>
    <row r="254" spans="2:6" x14ac:dyDescent="0.25">
      <c r="B254" s="1"/>
      <c r="C254" s="49"/>
      <c r="D254" s="1"/>
      <c r="E254" s="1"/>
      <c r="F254" s="1"/>
    </row>
    <row r="255" spans="2:6" x14ac:dyDescent="0.25">
      <c r="B255" s="1"/>
      <c r="C255" s="49"/>
      <c r="D255" s="1"/>
      <c r="E255" s="1"/>
      <c r="F255" s="1"/>
    </row>
    <row r="256" spans="2:6" x14ac:dyDescent="0.25">
      <c r="B256" s="1"/>
      <c r="C256" s="49"/>
      <c r="D256" s="1"/>
      <c r="E256" s="1"/>
      <c r="F256" s="1"/>
    </row>
    <row r="257" spans="2:6" x14ac:dyDescent="0.25">
      <c r="B257" s="1"/>
      <c r="C257" s="49"/>
      <c r="D257" s="1"/>
      <c r="E257" s="1"/>
      <c r="F257" s="1"/>
    </row>
    <row r="258" spans="2:6" x14ac:dyDescent="0.25">
      <c r="B258" s="1"/>
      <c r="C258" s="49"/>
      <c r="D258" s="1"/>
      <c r="E258" s="1"/>
      <c r="F258" s="1"/>
    </row>
    <row r="259" spans="2:6" x14ac:dyDescent="0.25">
      <c r="B259" s="1"/>
      <c r="C259" s="49"/>
      <c r="D259" s="1"/>
      <c r="E259" s="1"/>
      <c r="F259" s="1"/>
    </row>
    <row r="260" spans="2:6" x14ac:dyDescent="0.25">
      <c r="B260" s="1"/>
      <c r="C260" s="49"/>
      <c r="D260" s="1"/>
      <c r="E260" s="1"/>
      <c r="F260" s="1"/>
    </row>
    <row r="261" spans="2:6" x14ac:dyDescent="0.25">
      <c r="B261" s="1"/>
      <c r="C261" s="49"/>
      <c r="D261" s="1"/>
      <c r="E261" s="1"/>
      <c r="F261" s="1"/>
    </row>
    <row r="262" spans="2:6" x14ac:dyDescent="0.25">
      <c r="B262" s="1"/>
      <c r="C262" s="49"/>
      <c r="D262" s="1"/>
      <c r="E262" s="1"/>
      <c r="F262" s="1"/>
    </row>
    <row r="263" spans="2:6" x14ac:dyDescent="0.25">
      <c r="B263" s="1"/>
      <c r="C263" s="49"/>
      <c r="D263" s="1"/>
      <c r="E263" s="1"/>
      <c r="F263" s="1"/>
    </row>
    <row r="264" spans="2:6" x14ac:dyDescent="0.25">
      <c r="B264" s="1"/>
      <c r="C264" s="49"/>
      <c r="D264" s="1"/>
      <c r="E264" s="1"/>
      <c r="F264" s="1"/>
    </row>
    <row r="265" spans="2:6" x14ac:dyDescent="0.25">
      <c r="B265" s="1"/>
      <c r="C265" s="49"/>
      <c r="D265" s="1"/>
      <c r="E265" s="1"/>
      <c r="F265" s="1"/>
    </row>
    <row r="266" spans="2:6" x14ac:dyDescent="0.25">
      <c r="B266" s="1"/>
      <c r="C266" s="49"/>
      <c r="D266" s="1"/>
      <c r="E266" s="1"/>
      <c r="F266" s="1"/>
    </row>
    <row r="267" spans="2:6" x14ac:dyDescent="0.25">
      <c r="B267" s="1"/>
      <c r="C267" s="49"/>
      <c r="D267" s="1"/>
      <c r="E267" s="1"/>
      <c r="F267" s="1"/>
    </row>
    <row r="268" spans="2:6" x14ac:dyDescent="0.25">
      <c r="B268" s="1"/>
      <c r="C268" s="49"/>
      <c r="D268" s="1"/>
      <c r="E268" s="1"/>
      <c r="F268" s="1"/>
    </row>
    <row r="269" spans="2:6" x14ac:dyDescent="0.25">
      <c r="B269" s="1"/>
      <c r="C269" s="49"/>
      <c r="D269" s="1"/>
      <c r="E269" s="1"/>
      <c r="F269" s="1"/>
    </row>
    <row r="270" spans="2:6" x14ac:dyDescent="0.25">
      <c r="B270" s="1"/>
      <c r="C270" s="49"/>
      <c r="D270" s="1"/>
      <c r="E270" s="1"/>
      <c r="F270" s="1"/>
    </row>
    <row r="271" spans="2:6" x14ac:dyDescent="0.25">
      <c r="B271" s="1"/>
      <c r="C271" s="49"/>
      <c r="D271" s="1"/>
      <c r="E271" s="1"/>
      <c r="F271" s="1"/>
    </row>
    <row r="272" spans="2:6" x14ac:dyDescent="0.25">
      <c r="B272" s="1"/>
      <c r="C272" s="49"/>
      <c r="D272" s="1"/>
      <c r="E272" s="1"/>
      <c r="F272" s="1"/>
    </row>
    <row r="273" spans="2:6" x14ac:dyDescent="0.25">
      <c r="B273" s="1"/>
      <c r="C273" s="49"/>
      <c r="D273" s="1"/>
      <c r="E273" s="1"/>
      <c r="F273" s="1"/>
    </row>
    <row r="274" spans="2:6" x14ac:dyDescent="0.25">
      <c r="B274" s="1"/>
      <c r="C274" s="49"/>
      <c r="D274" s="1"/>
      <c r="E274" s="1"/>
      <c r="F274" s="1"/>
    </row>
    <row r="275" spans="2:6" x14ac:dyDescent="0.25">
      <c r="B275" s="1"/>
      <c r="C275" s="49"/>
      <c r="D275" s="1"/>
      <c r="E275" s="1"/>
      <c r="F275" s="1"/>
    </row>
    <row r="276" spans="2:6" x14ac:dyDescent="0.25">
      <c r="B276" s="1"/>
      <c r="C276" s="49"/>
      <c r="D276" s="1"/>
      <c r="E276" s="1"/>
      <c r="F276" s="1"/>
    </row>
    <row r="277" spans="2:6" x14ac:dyDescent="0.25">
      <c r="B277" s="1"/>
      <c r="C277" s="49"/>
      <c r="D277" s="1"/>
      <c r="E277" s="1"/>
      <c r="F277" s="1"/>
    </row>
    <row r="278" spans="2:6" x14ac:dyDescent="0.25">
      <c r="B278" s="1"/>
      <c r="C278" s="49"/>
      <c r="D278" s="1"/>
      <c r="E278" s="1"/>
      <c r="F278" s="1"/>
    </row>
    <row r="279" spans="2:6" x14ac:dyDescent="0.25">
      <c r="B279" s="1"/>
      <c r="C279" s="49"/>
      <c r="D279" s="1"/>
      <c r="E279" s="1"/>
      <c r="F279" s="1"/>
    </row>
    <row r="280" spans="2:6" x14ac:dyDescent="0.25">
      <c r="B280" s="1"/>
      <c r="C280" s="49"/>
      <c r="D280" s="1"/>
      <c r="E280" s="1"/>
      <c r="F280" s="1"/>
    </row>
    <row r="281" spans="2:6" x14ac:dyDescent="0.25">
      <c r="B281" s="1"/>
      <c r="C281" s="49"/>
      <c r="D281" s="1"/>
      <c r="E281" s="1"/>
      <c r="F281" s="1"/>
    </row>
    <row r="282" spans="2:6" x14ac:dyDescent="0.25">
      <c r="B282" s="1"/>
      <c r="C282" s="49"/>
      <c r="D282" s="1"/>
      <c r="E282" s="1"/>
      <c r="F282" s="1"/>
    </row>
    <row r="283" spans="2:6" x14ac:dyDescent="0.25">
      <c r="B283" s="1"/>
      <c r="C283" s="49"/>
      <c r="D283" s="1"/>
      <c r="E283" s="1"/>
      <c r="F283" s="1"/>
    </row>
    <row r="284" spans="2:6" x14ac:dyDescent="0.25">
      <c r="B284" s="1"/>
      <c r="C284" s="49"/>
      <c r="D284" s="1"/>
      <c r="E284" s="1"/>
      <c r="F284" s="1"/>
    </row>
    <row r="285" spans="2:6" x14ac:dyDescent="0.25">
      <c r="B285" s="1"/>
      <c r="C285" s="49"/>
      <c r="D285" s="1"/>
      <c r="E285" s="1"/>
      <c r="F285" s="1"/>
    </row>
    <row r="286" spans="2:6" x14ac:dyDescent="0.25">
      <c r="B286" s="1"/>
      <c r="C286" s="49"/>
      <c r="D286" s="1"/>
      <c r="E286" s="1"/>
      <c r="F286" s="1"/>
    </row>
    <row r="287" spans="2:6" x14ac:dyDescent="0.25">
      <c r="B287" s="1"/>
      <c r="C287" s="49"/>
      <c r="D287" s="1"/>
      <c r="E287" s="1"/>
      <c r="F287" s="1"/>
    </row>
    <row r="288" spans="2:6" x14ac:dyDescent="0.25">
      <c r="B288" s="1"/>
      <c r="C288" s="49"/>
      <c r="D288" s="1"/>
      <c r="E288" s="1"/>
      <c r="F288" s="1"/>
    </row>
    <row r="289" spans="2:6" x14ac:dyDescent="0.25">
      <c r="B289" s="1"/>
      <c r="C289" s="49"/>
      <c r="D289" s="1"/>
      <c r="E289" s="1"/>
      <c r="F289" s="1"/>
    </row>
    <row r="290" spans="2:6" x14ac:dyDescent="0.25">
      <c r="B290" s="1"/>
      <c r="C290" s="49"/>
      <c r="D290" s="1"/>
      <c r="E290" s="1"/>
      <c r="F290" s="1"/>
    </row>
    <row r="291" spans="2:6" x14ac:dyDescent="0.25">
      <c r="B291" s="1"/>
      <c r="C291" s="49"/>
      <c r="D291" s="1"/>
      <c r="E291" s="1"/>
      <c r="F291" s="1"/>
    </row>
    <row r="292" spans="2:6" x14ac:dyDescent="0.25">
      <c r="B292" s="1"/>
      <c r="C292" s="49"/>
      <c r="D292" s="1"/>
      <c r="E292" s="1"/>
      <c r="F292" s="1"/>
    </row>
    <row r="293" spans="2:6" x14ac:dyDescent="0.25">
      <c r="B293" s="1"/>
      <c r="C293" s="49"/>
      <c r="D293" s="1"/>
      <c r="E293" s="1"/>
      <c r="F293" s="1"/>
    </row>
    <row r="294" spans="2:6" x14ac:dyDescent="0.25">
      <c r="B294" s="1"/>
      <c r="C294" s="49"/>
      <c r="D294" s="1"/>
      <c r="E294" s="1"/>
      <c r="F294" s="1"/>
    </row>
    <row r="295" spans="2:6" x14ac:dyDescent="0.25">
      <c r="B295" s="1"/>
      <c r="C295" s="49"/>
      <c r="D295" s="1"/>
      <c r="E295" s="1"/>
      <c r="F295" s="1"/>
    </row>
    <row r="296" spans="2:6" x14ac:dyDescent="0.25">
      <c r="B296" s="1"/>
      <c r="C296" s="49"/>
      <c r="D296" s="1"/>
      <c r="E296" s="1"/>
      <c r="F296" s="1"/>
    </row>
    <row r="297" spans="2:6" x14ac:dyDescent="0.25">
      <c r="B297" s="1"/>
      <c r="C297" s="49"/>
      <c r="D297" s="1"/>
      <c r="E297" s="1"/>
      <c r="F297" s="1"/>
    </row>
    <row r="298" spans="2:6" x14ac:dyDescent="0.25">
      <c r="B298" s="1"/>
      <c r="C298" s="49"/>
      <c r="D298" s="1"/>
      <c r="E298" s="1"/>
      <c r="F298" s="1"/>
    </row>
    <row r="299" spans="2:6" x14ac:dyDescent="0.25">
      <c r="B299" s="1"/>
      <c r="C299" s="49"/>
      <c r="D299" s="1"/>
      <c r="E299" s="1"/>
      <c r="F299" s="1"/>
    </row>
    <row r="300" spans="2:6" x14ac:dyDescent="0.25">
      <c r="B300" s="1"/>
      <c r="C300" s="49"/>
      <c r="D300" s="1"/>
      <c r="E300" s="1"/>
      <c r="F300" s="1"/>
    </row>
    <row r="301" spans="2:6" x14ac:dyDescent="0.25">
      <c r="B301" s="1"/>
      <c r="C301" s="49"/>
      <c r="D301" s="1"/>
      <c r="E301" s="1"/>
      <c r="F301" s="1"/>
    </row>
    <row r="302" spans="2:6" x14ac:dyDescent="0.25">
      <c r="B302" s="1"/>
      <c r="C302" s="49"/>
      <c r="D302" s="1"/>
      <c r="E302" s="1"/>
      <c r="F302" s="1"/>
    </row>
    <row r="303" spans="2:6" x14ac:dyDescent="0.25">
      <c r="B303" s="1"/>
      <c r="C303" s="49"/>
      <c r="D303" s="1"/>
      <c r="E303" s="1"/>
      <c r="F303" s="1"/>
    </row>
    <row r="304" spans="2:6" x14ac:dyDescent="0.25">
      <c r="B304" s="1"/>
      <c r="C304" s="49"/>
      <c r="D304" s="1"/>
      <c r="E304" s="1"/>
      <c r="F304" s="1"/>
    </row>
    <row r="305" spans="2:6" x14ac:dyDescent="0.25">
      <c r="B305" s="1"/>
      <c r="C305" s="49"/>
      <c r="D305" s="1"/>
      <c r="E305" s="1"/>
      <c r="F305" s="1"/>
    </row>
    <row r="306" spans="2:6" x14ac:dyDescent="0.25">
      <c r="B306" s="1"/>
      <c r="C306" s="49"/>
      <c r="D306" s="1"/>
      <c r="E306" s="1"/>
      <c r="F306" s="1"/>
    </row>
    <row r="307" spans="2:6" x14ac:dyDescent="0.25">
      <c r="B307" s="1"/>
      <c r="C307" s="49"/>
      <c r="D307" s="1"/>
      <c r="E307" s="1"/>
      <c r="F307" s="1"/>
    </row>
    <row r="308" spans="2:6" x14ac:dyDescent="0.25">
      <c r="B308" s="1"/>
      <c r="C308" s="49"/>
      <c r="D308" s="1"/>
      <c r="E308" s="1"/>
      <c r="F308" s="1"/>
    </row>
    <row r="309" spans="2:6" x14ac:dyDescent="0.25">
      <c r="B309" s="1"/>
      <c r="C309" s="49"/>
      <c r="D309" s="1"/>
      <c r="E309" s="1"/>
      <c r="F309" s="1"/>
    </row>
    <row r="310" spans="2:6" x14ac:dyDescent="0.25">
      <c r="B310" s="1"/>
      <c r="C310" s="49"/>
      <c r="D310" s="1"/>
      <c r="E310" s="1"/>
      <c r="F310" s="1"/>
    </row>
    <row r="311" spans="2:6" x14ac:dyDescent="0.25">
      <c r="B311" s="1"/>
      <c r="C311" s="49"/>
      <c r="D311" s="1"/>
      <c r="E311" s="1"/>
      <c r="F311" s="1"/>
    </row>
    <row r="312" spans="2:6" x14ac:dyDescent="0.25">
      <c r="B312" s="1"/>
      <c r="C312" s="49"/>
      <c r="D312" s="1"/>
      <c r="E312" s="1"/>
      <c r="F312" s="1"/>
    </row>
    <row r="313" spans="2:6" x14ac:dyDescent="0.25">
      <c r="B313" s="1"/>
      <c r="C313" s="49"/>
      <c r="D313" s="1"/>
      <c r="E313" s="1"/>
      <c r="F313" s="1"/>
    </row>
    <row r="314" spans="2:6" x14ac:dyDescent="0.25">
      <c r="B314" s="1"/>
      <c r="C314" s="49"/>
      <c r="D314" s="1"/>
      <c r="E314" s="1"/>
      <c r="F314" s="1"/>
    </row>
    <row r="315" spans="2:6" x14ac:dyDescent="0.25">
      <c r="B315" s="1"/>
      <c r="C315" s="49"/>
      <c r="D315" s="1"/>
      <c r="E315" s="1"/>
      <c r="F315" s="1"/>
    </row>
    <row r="316" spans="2:6" x14ac:dyDescent="0.25">
      <c r="B316" s="1"/>
      <c r="C316" s="49"/>
      <c r="D316" s="1"/>
      <c r="E316" s="1"/>
      <c r="F316" s="1"/>
    </row>
    <row r="317" spans="2:6" x14ac:dyDescent="0.25">
      <c r="B317" s="1"/>
      <c r="C317" s="49"/>
      <c r="D317" s="1"/>
      <c r="E317" s="1"/>
      <c r="F317" s="1"/>
    </row>
    <row r="318" spans="2:6" x14ac:dyDescent="0.25">
      <c r="B318" s="1"/>
      <c r="C318" s="49"/>
      <c r="D318" s="1"/>
      <c r="E318" s="1"/>
      <c r="F318" s="1"/>
    </row>
    <row r="319" spans="2:6" x14ac:dyDescent="0.25">
      <c r="B319" s="1"/>
      <c r="C319" s="49"/>
      <c r="D319" s="1"/>
      <c r="E319" s="1"/>
      <c r="F319" s="1"/>
    </row>
    <row r="320" spans="2:6" x14ac:dyDescent="0.25">
      <c r="B320" s="1"/>
      <c r="C320" s="49"/>
      <c r="D320" s="1"/>
      <c r="E320" s="1"/>
      <c r="F320" s="1"/>
    </row>
    <row r="321" spans="2:6" x14ac:dyDescent="0.25">
      <c r="B321" s="1"/>
      <c r="C321" s="49"/>
      <c r="D321" s="1"/>
      <c r="E321" s="1"/>
      <c r="F321" s="1"/>
    </row>
    <row r="322" spans="2:6" x14ac:dyDescent="0.25">
      <c r="B322" s="1"/>
      <c r="C322" s="49"/>
      <c r="D322" s="1"/>
      <c r="E322" s="1"/>
      <c r="F322" s="1"/>
    </row>
    <row r="323" spans="2:6" x14ac:dyDescent="0.25">
      <c r="B323" s="1"/>
      <c r="C323" s="49"/>
      <c r="D323" s="1"/>
      <c r="E323" s="1"/>
      <c r="F323" s="1"/>
    </row>
    <row r="324" spans="2:6" x14ac:dyDescent="0.25">
      <c r="B324" s="1"/>
      <c r="C324" s="49"/>
      <c r="D324" s="1"/>
      <c r="E324" s="1"/>
      <c r="F324" s="1"/>
    </row>
    <row r="325" spans="2:6" x14ac:dyDescent="0.25">
      <c r="B325" s="1"/>
      <c r="C325" s="49"/>
      <c r="D325" s="1"/>
      <c r="E325" s="1"/>
      <c r="F325" s="1"/>
    </row>
    <row r="326" spans="2:6" x14ac:dyDescent="0.25">
      <c r="B326" s="1"/>
      <c r="C326" s="49"/>
      <c r="D326" s="1"/>
      <c r="E326" s="1"/>
      <c r="F326" s="1"/>
    </row>
    <row r="327" spans="2:6" x14ac:dyDescent="0.25">
      <c r="B327" s="1"/>
      <c r="C327" s="49"/>
      <c r="D327" s="1"/>
      <c r="E327" s="1"/>
      <c r="F327" s="1"/>
    </row>
    <row r="328" spans="2:6" x14ac:dyDescent="0.25">
      <c r="B328" s="1"/>
      <c r="C328" s="49"/>
      <c r="D328" s="1"/>
      <c r="E328" s="1"/>
      <c r="F328" s="1"/>
    </row>
    <row r="329" spans="2:6" x14ac:dyDescent="0.25">
      <c r="B329" s="1"/>
      <c r="C329" s="49"/>
      <c r="D329" s="1"/>
      <c r="E329" s="1"/>
      <c r="F329" s="1"/>
    </row>
    <row r="330" spans="2:6" x14ac:dyDescent="0.25">
      <c r="B330" s="1"/>
      <c r="C330" s="49"/>
      <c r="D330" s="1"/>
      <c r="E330" s="1"/>
      <c r="F330" s="1"/>
    </row>
    <row r="331" spans="2:6" x14ac:dyDescent="0.25">
      <c r="B331" s="1"/>
      <c r="C331" s="49"/>
      <c r="D331" s="1"/>
      <c r="E331" s="1"/>
      <c r="F331" s="1"/>
    </row>
    <row r="332" spans="2:6" x14ac:dyDescent="0.25">
      <c r="B332" s="1"/>
      <c r="C332" s="49"/>
      <c r="D332" s="1"/>
      <c r="E332" s="1"/>
      <c r="F332" s="1"/>
    </row>
    <row r="333" spans="2:6" x14ac:dyDescent="0.25">
      <c r="B333" s="1"/>
      <c r="C333" s="49"/>
      <c r="D333" s="1"/>
      <c r="E333" s="1"/>
      <c r="F333" s="1"/>
    </row>
    <row r="334" spans="2:6" x14ac:dyDescent="0.25">
      <c r="B334" s="1"/>
      <c r="C334" s="49"/>
      <c r="D334" s="1"/>
      <c r="E334" s="1"/>
      <c r="F334" s="1"/>
    </row>
    <row r="335" spans="2:6" x14ac:dyDescent="0.25">
      <c r="B335" s="1"/>
      <c r="C335" s="49"/>
      <c r="D335" s="1"/>
      <c r="E335" s="1"/>
      <c r="F335" s="1"/>
    </row>
    <row r="336" spans="2:6" x14ac:dyDescent="0.25">
      <c r="B336" s="1"/>
      <c r="C336" s="49"/>
      <c r="D336" s="1"/>
      <c r="E336" s="1"/>
      <c r="F336" s="1"/>
    </row>
    <row r="337" spans="2:6" x14ac:dyDescent="0.25">
      <c r="B337" s="1"/>
      <c r="C337" s="49"/>
      <c r="D337" s="1"/>
      <c r="E337" s="1"/>
      <c r="F337" s="1"/>
    </row>
    <row r="338" spans="2:6" x14ac:dyDescent="0.25">
      <c r="B338" s="1"/>
      <c r="C338" s="49"/>
      <c r="D338" s="1"/>
      <c r="E338" s="1"/>
      <c r="F338" s="1"/>
    </row>
    <row r="339" spans="2:6" x14ac:dyDescent="0.25">
      <c r="B339" s="1"/>
      <c r="C339" s="49"/>
      <c r="D339" s="1"/>
      <c r="E339" s="1"/>
      <c r="F339" s="1"/>
    </row>
    <row r="340" spans="2:6" x14ac:dyDescent="0.25">
      <c r="B340" s="1"/>
      <c r="C340" s="49"/>
      <c r="D340" s="1"/>
      <c r="E340" s="1"/>
      <c r="F340" s="1"/>
    </row>
    <row r="341" spans="2:6" x14ac:dyDescent="0.25">
      <c r="B341" s="1"/>
      <c r="C341" s="49"/>
      <c r="D341" s="1"/>
      <c r="E341" s="1"/>
      <c r="F341" s="1"/>
    </row>
    <row r="342" spans="2:6" x14ac:dyDescent="0.25">
      <c r="B342" s="1"/>
      <c r="C342" s="49"/>
      <c r="D342" s="1"/>
      <c r="E342" s="1"/>
      <c r="F342" s="1"/>
    </row>
    <row r="343" spans="2:6" x14ac:dyDescent="0.25">
      <c r="B343" s="1"/>
      <c r="C343" s="49"/>
      <c r="D343" s="1"/>
      <c r="E343" s="1"/>
      <c r="F343" s="1"/>
    </row>
    <row r="344" spans="2:6" x14ac:dyDescent="0.25">
      <c r="B344" s="1"/>
      <c r="C344" s="49"/>
      <c r="D344" s="1"/>
      <c r="E344" s="1"/>
      <c r="F344" s="1"/>
    </row>
    <row r="345" spans="2:6" x14ac:dyDescent="0.25">
      <c r="B345" s="1"/>
      <c r="C345" s="49"/>
      <c r="D345" s="1"/>
      <c r="E345" s="1"/>
      <c r="F345" s="1"/>
    </row>
    <row r="346" spans="2:6" x14ac:dyDescent="0.25">
      <c r="B346" s="1"/>
      <c r="C346" s="49"/>
      <c r="D346" s="1"/>
      <c r="E346" s="1"/>
      <c r="F346" s="1"/>
    </row>
    <row r="347" spans="2:6" x14ac:dyDescent="0.25">
      <c r="B347" s="1"/>
      <c r="C347" s="49"/>
      <c r="D347" s="1"/>
      <c r="E347" s="1"/>
      <c r="F347" s="1"/>
    </row>
    <row r="348" spans="2:6" x14ac:dyDescent="0.25">
      <c r="B348" s="1"/>
      <c r="C348" s="49"/>
      <c r="D348" s="1"/>
      <c r="E348" s="1"/>
      <c r="F348" s="1"/>
    </row>
    <row r="349" spans="2:6" x14ac:dyDescent="0.25">
      <c r="B349" s="1"/>
      <c r="C349" s="49"/>
      <c r="D349" s="1"/>
      <c r="E349" s="1"/>
      <c r="F349" s="1"/>
    </row>
    <row r="350" spans="2:6" x14ac:dyDescent="0.25">
      <c r="B350" s="1"/>
      <c r="C350" s="49"/>
      <c r="D350" s="1"/>
      <c r="E350" s="1"/>
      <c r="F350" s="1"/>
    </row>
    <row r="351" spans="2:6" x14ac:dyDescent="0.25">
      <c r="B351" s="1"/>
      <c r="C351" s="49"/>
      <c r="D351" s="1"/>
      <c r="E351" s="1"/>
      <c r="F351" s="1"/>
    </row>
    <row r="352" spans="2:6" x14ac:dyDescent="0.25">
      <c r="B352" s="1"/>
      <c r="C352" s="49"/>
      <c r="D352" s="1"/>
      <c r="E352" s="1"/>
      <c r="F352" s="1"/>
    </row>
    <row r="353" spans="2:6" x14ac:dyDescent="0.25">
      <c r="B353" s="1"/>
      <c r="C353" s="49"/>
      <c r="D353" s="1"/>
      <c r="E353" s="1"/>
      <c r="F353" s="1"/>
    </row>
    <row r="354" spans="2:6" x14ac:dyDescent="0.25">
      <c r="B354" s="1"/>
      <c r="C354" s="49"/>
      <c r="D354" s="1"/>
      <c r="E354" s="1"/>
      <c r="F354" s="1"/>
    </row>
    <row r="355" spans="2:6" x14ac:dyDescent="0.25">
      <c r="B355" s="1"/>
      <c r="C355" s="49"/>
      <c r="D355" s="1"/>
      <c r="E355" s="1"/>
      <c r="F355" s="1"/>
    </row>
    <row r="356" spans="2:6" x14ac:dyDescent="0.25">
      <c r="B356" s="1"/>
      <c r="C356" s="49"/>
      <c r="D356" s="1"/>
      <c r="E356" s="1"/>
      <c r="F356" s="1"/>
    </row>
    <row r="357" spans="2:6" x14ac:dyDescent="0.25">
      <c r="B357" s="1"/>
      <c r="C357" s="49"/>
      <c r="D357" s="1"/>
      <c r="E357" s="1"/>
      <c r="F357" s="1"/>
    </row>
    <row r="358" spans="2:6" x14ac:dyDescent="0.25">
      <c r="B358" s="1"/>
      <c r="C358" s="49"/>
      <c r="D358" s="1"/>
      <c r="E358" s="1"/>
      <c r="F358" s="1"/>
    </row>
    <row r="359" spans="2:6" x14ac:dyDescent="0.25">
      <c r="B359" s="1"/>
      <c r="C359" s="49"/>
      <c r="D359" s="1"/>
      <c r="E359" s="1"/>
      <c r="F359" s="1"/>
    </row>
    <row r="360" spans="2:6" x14ac:dyDescent="0.25">
      <c r="B360" s="1"/>
      <c r="C360" s="49"/>
      <c r="D360" s="1"/>
      <c r="E360" s="1"/>
      <c r="F360" s="1"/>
    </row>
    <row r="361" spans="2:6" x14ac:dyDescent="0.25">
      <c r="B361" s="1"/>
      <c r="C361" s="49"/>
      <c r="D361" s="1"/>
      <c r="E361" s="1"/>
      <c r="F361" s="1"/>
    </row>
    <row r="362" spans="2:6" x14ac:dyDescent="0.25">
      <c r="B362" s="1"/>
      <c r="C362" s="49"/>
      <c r="D362" s="1"/>
      <c r="E362" s="1"/>
      <c r="F362" s="1"/>
    </row>
    <row r="363" spans="2:6" x14ac:dyDescent="0.25">
      <c r="B363" s="1"/>
      <c r="C363" s="49"/>
      <c r="D363" s="1"/>
      <c r="E363" s="1"/>
      <c r="F363" s="1"/>
    </row>
    <row r="364" spans="2:6" x14ac:dyDescent="0.25">
      <c r="B364" s="1"/>
      <c r="C364" s="49"/>
      <c r="D364" s="1"/>
      <c r="E364" s="1"/>
      <c r="F364" s="1"/>
    </row>
    <row r="365" spans="2:6" x14ac:dyDescent="0.25">
      <c r="B365" s="1"/>
      <c r="C365" s="49"/>
      <c r="D365" s="1"/>
      <c r="E365" s="1"/>
      <c r="F365" s="1"/>
    </row>
    <row r="366" spans="2:6" x14ac:dyDescent="0.25">
      <c r="B366" s="1"/>
      <c r="C366" s="49"/>
      <c r="D366" s="1"/>
      <c r="E366" s="1"/>
      <c r="F366" s="1"/>
    </row>
    <row r="367" spans="2:6" x14ac:dyDescent="0.25">
      <c r="B367" s="1"/>
      <c r="C367" s="49"/>
      <c r="D367" s="1"/>
      <c r="E367" s="1"/>
      <c r="F367" s="1"/>
    </row>
    <row r="368" spans="2:6" x14ac:dyDescent="0.25">
      <c r="B368" s="1"/>
      <c r="C368" s="49"/>
      <c r="D368" s="1"/>
      <c r="E368" s="1"/>
      <c r="F368" s="1"/>
    </row>
    <row r="369" spans="2:6" x14ac:dyDescent="0.25">
      <c r="B369" s="1"/>
      <c r="C369" s="49"/>
      <c r="D369" s="1"/>
      <c r="E369" s="1"/>
      <c r="F369" s="1"/>
    </row>
    <row r="370" spans="2:6" x14ac:dyDescent="0.25">
      <c r="B370" s="1"/>
      <c r="C370" s="49"/>
      <c r="D370" s="1"/>
      <c r="E370" s="1"/>
      <c r="F370" s="1"/>
    </row>
    <row r="371" spans="2:6" x14ac:dyDescent="0.25">
      <c r="B371" s="1"/>
      <c r="C371" s="49"/>
      <c r="D371" s="1"/>
      <c r="E371" s="1"/>
      <c r="F371" s="1"/>
    </row>
    <row r="372" spans="2:6" x14ac:dyDescent="0.25">
      <c r="B372" s="1"/>
      <c r="C372" s="49"/>
      <c r="D372" s="1"/>
      <c r="E372" s="1"/>
      <c r="F372" s="1"/>
    </row>
    <row r="373" spans="2:6" x14ac:dyDescent="0.25">
      <c r="B373" s="1"/>
      <c r="C373" s="49"/>
      <c r="D373" s="1"/>
      <c r="E373" s="1"/>
      <c r="F373" s="1"/>
    </row>
    <row r="374" spans="2:6" x14ac:dyDescent="0.25">
      <c r="B374" s="1"/>
      <c r="C374" s="49"/>
      <c r="D374" s="1"/>
      <c r="E374" s="1"/>
      <c r="F374" s="1"/>
    </row>
    <row r="375" spans="2:6" x14ac:dyDescent="0.25">
      <c r="B375" s="1"/>
      <c r="C375" s="49"/>
      <c r="D375" s="1"/>
      <c r="E375" s="1"/>
      <c r="F375" s="1"/>
    </row>
    <row r="376" spans="2:6" x14ac:dyDescent="0.25">
      <c r="B376" s="1"/>
      <c r="C376" s="49"/>
      <c r="D376" s="1"/>
      <c r="E376" s="1"/>
      <c r="F376" s="1"/>
    </row>
    <row r="377" spans="2:6" x14ac:dyDescent="0.25">
      <c r="B377" s="1"/>
      <c r="C377" s="49"/>
      <c r="D377" s="1"/>
      <c r="E377" s="1"/>
      <c r="F377" s="1"/>
    </row>
    <row r="378" spans="2:6" x14ac:dyDescent="0.25">
      <c r="B378" s="1"/>
      <c r="C378" s="49"/>
      <c r="D378" s="1"/>
      <c r="E378" s="1"/>
      <c r="F378" s="1"/>
    </row>
    <row r="379" spans="2:6" x14ac:dyDescent="0.25">
      <c r="B379" s="1"/>
      <c r="C379" s="49"/>
      <c r="D379" s="1"/>
      <c r="E379" s="1"/>
      <c r="F379" s="1"/>
    </row>
    <row r="380" spans="2:6" x14ac:dyDescent="0.25">
      <c r="B380" s="1"/>
      <c r="C380" s="49"/>
      <c r="D380" s="1"/>
      <c r="E380" s="1"/>
      <c r="F380" s="1"/>
    </row>
    <row r="381" spans="2:6" x14ac:dyDescent="0.25">
      <c r="B381" s="1"/>
      <c r="C381" s="49"/>
      <c r="D381" s="1"/>
      <c r="E381" s="1"/>
      <c r="F381" s="1"/>
    </row>
    <row r="382" spans="2:6" x14ac:dyDescent="0.25">
      <c r="B382" s="1"/>
      <c r="C382" s="49"/>
      <c r="D382" s="1"/>
      <c r="E382" s="1"/>
      <c r="F382" s="1"/>
    </row>
    <row r="383" spans="2:6" x14ac:dyDescent="0.25">
      <c r="B383" s="1"/>
      <c r="C383" s="49"/>
      <c r="D383" s="1"/>
      <c r="E383" s="1"/>
      <c r="F383" s="1"/>
    </row>
    <row r="384" spans="2:6" x14ac:dyDescent="0.25">
      <c r="B384" s="1"/>
      <c r="C384" s="49"/>
      <c r="D384" s="1"/>
      <c r="E384" s="1"/>
      <c r="F384" s="1"/>
    </row>
    <row r="385" spans="2:6" x14ac:dyDescent="0.25">
      <c r="B385" s="1"/>
      <c r="C385" s="49"/>
      <c r="D385" s="1"/>
      <c r="E385" s="1"/>
      <c r="F385" s="1"/>
    </row>
    <row r="386" spans="2:6" x14ac:dyDescent="0.25">
      <c r="B386" s="1"/>
      <c r="C386" s="49"/>
      <c r="D386" s="1"/>
      <c r="E386" s="1"/>
      <c r="F386" s="1"/>
    </row>
    <row r="387" spans="2:6" x14ac:dyDescent="0.25">
      <c r="B387" s="1"/>
      <c r="C387" s="49"/>
      <c r="D387" s="1"/>
      <c r="E387" s="1"/>
      <c r="F387" s="1"/>
    </row>
    <row r="388" spans="2:6" x14ac:dyDescent="0.25">
      <c r="B388" s="1"/>
      <c r="C388" s="49"/>
      <c r="D388" s="1"/>
      <c r="E388" s="1"/>
      <c r="F388" s="1"/>
    </row>
    <row r="389" spans="2:6" x14ac:dyDescent="0.25">
      <c r="B389" s="1"/>
      <c r="C389" s="49"/>
      <c r="D389" s="1"/>
      <c r="E389" s="1"/>
      <c r="F389" s="1"/>
    </row>
    <row r="390" spans="2:6" x14ac:dyDescent="0.25">
      <c r="B390" s="1"/>
      <c r="C390" s="49"/>
      <c r="D390" s="1"/>
      <c r="E390" s="1"/>
      <c r="F390" s="1"/>
    </row>
    <row r="391" spans="2:6" x14ac:dyDescent="0.25">
      <c r="B391" s="1"/>
      <c r="C391" s="49"/>
      <c r="D391" s="1"/>
      <c r="E391" s="1"/>
      <c r="F391" s="1"/>
    </row>
    <row r="392" spans="2:6" x14ac:dyDescent="0.25">
      <c r="B392" s="1"/>
      <c r="C392" s="49"/>
      <c r="D392" s="1"/>
      <c r="E392" s="1"/>
      <c r="F392" s="1"/>
    </row>
    <row r="393" spans="2:6" x14ac:dyDescent="0.25">
      <c r="B393" s="1"/>
      <c r="C393" s="49"/>
      <c r="D393" s="1"/>
      <c r="E393" s="1"/>
      <c r="F393" s="1"/>
    </row>
    <row r="394" spans="2:6" x14ac:dyDescent="0.25">
      <c r="B394" s="1"/>
      <c r="C394" s="49"/>
      <c r="D394" s="1"/>
      <c r="E394" s="1"/>
      <c r="F394" s="1"/>
    </row>
    <row r="395" spans="2:6" x14ac:dyDescent="0.25">
      <c r="B395" s="1"/>
      <c r="C395" s="49"/>
      <c r="D395" s="1"/>
      <c r="E395" s="1"/>
      <c r="F395" s="1"/>
    </row>
    <row r="396" spans="2:6" x14ac:dyDescent="0.25">
      <c r="B396" s="1"/>
      <c r="C396" s="49"/>
      <c r="D396" s="1"/>
      <c r="E396" s="1"/>
      <c r="F396" s="1"/>
    </row>
    <row r="397" spans="2:6" x14ac:dyDescent="0.25">
      <c r="B397" s="1"/>
      <c r="C397" s="49"/>
      <c r="D397" s="1"/>
      <c r="E397" s="1"/>
      <c r="F397" s="1"/>
    </row>
    <row r="398" spans="2:6" x14ac:dyDescent="0.25">
      <c r="B398" s="1"/>
      <c r="C398" s="49"/>
      <c r="D398" s="1"/>
      <c r="E398" s="1"/>
      <c r="F398" s="1"/>
    </row>
    <row r="399" spans="2:6" x14ac:dyDescent="0.25">
      <c r="B399" s="1"/>
      <c r="C399" s="49"/>
      <c r="D399" s="1"/>
      <c r="E399" s="1"/>
      <c r="F399" s="1"/>
    </row>
    <row r="400" spans="2:6" x14ac:dyDescent="0.25">
      <c r="B400" s="1"/>
      <c r="C400" s="49"/>
      <c r="D400" s="1"/>
      <c r="E400" s="1"/>
      <c r="F400" s="1"/>
    </row>
    <row r="401" spans="2:6" x14ac:dyDescent="0.25">
      <c r="B401" s="1"/>
      <c r="C401" s="49"/>
      <c r="D401" s="1"/>
      <c r="E401" s="1"/>
      <c r="F401" s="1"/>
    </row>
    <row r="402" spans="2:6" x14ac:dyDescent="0.25">
      <c r="B402" s="1"/>
      <c r="C402" s="49"/>
      <c r="D402" s="1"/>
      <c r="E402" s="1"/>
      <c r="F402" s="1"/>
    </row>
    <row r="403" spans="2:6" x14ac:dyDescent="0.25">
      <c r="B403" s="1"/>
      <c r="C403" s="49"/>
      <c r="D403" s="1"/>
      <c r="E403" s="1"/>
      <c r="F403" s="1"/>
    </row>
    <row r="404" spans="2:6" x14ac:dyDescent="0.25">
      <c r="B404" s="1"/>
      <c r="C404" s="49"/>
      <c r="D404" s="1"/>
      <c r="E404" s="1"/>
      <c r="F404" s="1"/>
    </row>
    <row r="405" spans="2:6" x14ac:dyDescent="0.25">
      <c r="B405" s="1"/>
      <c r="C405" s="49"/>
      <c r="D405" s="1"/>
      <c r="E405" s="1"/>
      <c r="F405" s="1"/>
    </row>
    <row r="406" spans="2:6" x14ac:dyDescent="0.25">
      <c r="B406" s="1"/>
      <c r="C406" s="49"/>
      <c r="D406" s="1"/>
      <c r="E406" s="1"/>
      <c r="F406" s="1"/>
    </row>
    <row r="407" spans="2:6" x14ac:dyDescent="0.25">
      <c r="B407" s="1"/>
      <c r="C407" s="49"/>
      <c r="D407" s="1"/>
      <c r="E407" s="1"/>
      <c r="F407" s="1"/>
    </row>
  </sheetData>
  <mergeCells count="8">
    <mergeCell ref="A1:F1"/>
    <mergeCell ref="A2:F2"/>
    <mergeCell ref="A4:A6"/>
    <mergeCell ref="B4:B6"/>
    <mergeCell ref="C4:C6"/>
    <mergeCell ref="D4:D6"/>
    <mergeCell ref="E5:E6"/>
    <mergeCell ref="E4:F4"/>
  </mergeCells>
  <pageMargins left="0.19685039370078741" right="0.19685039370078741" top="0.19685039370078741" bottom="0.19685039370078741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 інф січ-березень (І-кв.)</vt:lpstr>
      <vt:lpstr>' інф січ-березень (І-кв.)'!Область_печати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2021-04-22T13:41:47Z</cp:lastPrinted>
  <dcterms:created xsi:type="dcterms:W3CDTF">2019-09-12T06:40:02Z</dcterms:created>
  <dcterms:modified xsi:type="dcterms:W3CDTF">2021-04-22T13:41:48Z</dcterms:modified>
</cp:coreProperties>
</file>