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Бюджетний\Набори даних\2\"/>
    </mc:Choice>
  </mc:AlternateContent>
  <bookViews>
    <workbookView xWindow="0" yWindow="0" windowWidth="19425" windowHeight="46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8" i="1" l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</calcChain>
</file>

<file path=xl/sharedStrings.xml><?xml version="1.0" encoding="utf-8"?>
<sst xmlns="http://schemas.openxmlformats.org/spreadsheetml/2006/main" count="260" uniqueCount="219">
  <si>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</si>
  <si>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</si>
  <si>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</si>
  <si>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</si>
  <si>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РАЗОМ</t>
  </si>
  <si>
    <t>0100000</t>
  </si>
  <si>
    <t>Бучанська міська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</si>
  <si>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</si>
  <si>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</si>
  <si>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</si>
  <si>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</si>
  <si>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</si>
  <si>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</si>
  <si>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0133</t>
  </si>
  <si>
    <t>0180</t>
  </si>
  <si>
    <t>Інша діяльність у сфері державного управління</t>
  </si>
  <si>
    <t>0112080</t>
  </si>
  <si>
    <t>0721</t>
  </si>
  <si>
    <t>2080</t>
  </si>
  <si>
    <t>Амбулаторно-поліклінічна допомога населенню, крім первинної медичної допомоги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</si>
  <si>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</si>
  <si>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</si>
  <si>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</si>
  <si>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</si>
  <si>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0112144</t>
  </si>
  <si>
    <t>0763</t>
  </si>
  <si>
    <t>2144</t>
  </si>
  <si>
    <t>Централізовані заходи з лікування хворих на цукровий та нецукровий діабет</t>
  </si>
  <si>
    <t>0113112</t>
  </si>
  <si>
    <t>1040</t>
  </si>
  <si>
    <t>3112</t>
  </si>
  <si>
    <t>Заходи державної політики з питань дітей та їх соціального захисту</t>
  </si>
  <si>
    <t>0113121</t>
  </si>
  <si>
    <t>3121</t>
  </si>
  <si>
    <t>Утримання та забезпечення діяльності центрів соціальних служб для сім`ї, дітей та молоді</t>
  </si>
  <si>
    <t>0113122</t>
  </si>
  <si>
    <t>3122</t>
  </si>
  <si>
    <t>Заходи державної політики із забезпечення рівних прав та можливостей жінок та чоловіків</t>
  </si>
  <si>
    <t>0113123</t>
  </si>
  <si>
    <t>3123</t>
  </si>
  <si>
    <t>Заходи державної політики з питань сім`ї</t>
  </si>
  <si>
    <t>0113140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</si>
  <si>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</si>
  <si>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</si>
  <si>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0114082</t>
  </si>
  <si>
    <t>0829</t>
  </si>
  <si>
    <t>4082</t>
  </si>
  <si>
    <t>Інші заходи в галузі культури і мистецтва</t>
  </si>
  <si>
    <t>0116011</t>
  </si>
  <si>
    <t>0610</t>
  </si>
  <si>
    <t>6011</t>
  </si>
  <si>
    <t>Експлуатація та технічне обслуговування житлового фонду</t>
  </si>
  <si>
    <t>0116030</t>
  </si>
  <si>
    <t>0620</t>
  </si>
  <si>
    <t>6030</t>
  </si>
  <si>
    <t>Організація благоустрою населених пунктів</t>
  </si>
  <si>
    <t>0117130</t>
  </si>
  <si>
    <t>0421</t>
  </si>
  <si>
    <t>7130</t>
  </si>
  <si>
    <t>Здійснення заходів із землеустрою</t>
  </si>
  <si>
    <t>0117441</t>
  </si>
  <si>
    <t>0456</t>
  </si>
  <si>
    <t>7441</t>
  </si>
  <si>
    <t>Утримання та розвиток мостів/шляхопроводів</t>
  </si>
  <si>
    <t>0117461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</si>
  <si>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</si>
  <si>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</si>
  <si>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0117640</t>
  </si>
  <si>
    <t>0470</t>
  </si>
  <si>
    <t>7640</t>
  </si>
  <si>
    <t>Заходи з енергозбереження</t>
  </si>
  <si>
    <t>0117650</t>
  </si>
  <si>
    <t>0490</t>
  </si>
  <si>
    <t>7650</t>
  </si>
  <si>
    <t>Проведення експертної грошової оцінки земельної ділянки чи права на неї</t>
  </si>
  <si>
    <t>0117680</t>
  </si>
  <si>
    <t>7680</t>
  </si>
  <si>
    <t>Членські внески до асоціацій органів місцевого самоврядування</t>
  </si>
  <si>
    <t>0117691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</si>
  <si>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</si>
  <si>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</si>
  <si>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</si>
  <si>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</si>
  <si>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</si>
  <si>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</si>
  <si>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0118240</t>
  </si>
  <si>
    <t>0380</t>
  </si>
  <si>
    <t>8240</t>
  </si>
  <si>
    <t>Заходи та роботи з територіальної оборони</t>
  </si>
  <si>
    <t>0118340</t>
  </si>
  <si>
    <t>0540</t>
  </si>
  <si>
    <t>8340</t>
  </si>
  <si>
    <t>Природоохоронні заходи за рахунок цільових фондів</t>
  </si>
  <si>
    <t>0119410</t>
  </si>
  <si>
    <t>9410</t>
  </si>
  <si>
    <t>Субвенція з місцевого бюджету на здійснення переданих видатків у сфері охорони здоров`я за рахунок коштів медичної субвенції</t>
  </si>
  <si>
    <t>0119750</t>
  </si>
  <si>
    <t>9750</t>
  </si>
  <si>
    <t>Субвенція з місцевого бюджету на співфінансування інвестиційних проектів</t>
  </si>
  <si>
    <t>0119770</t>
  </si>
  <si>
    <t>9770</t>
  </si>
  <si>
    <t>Інші субвенції з місцевого бюджету</t>
  </si>
  <si>
    <t>0600000</t>
  </si>
  <si>
    <t>Відділ освіти Бучанської міської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</si>
  <si>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</si>
  <si>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</si>
  <si>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</si>
  <si>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</si>
  <si>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0611010</t>
  </si>
  <si>
    <t>0910</t>
  </si>
  <si>
    <t>1010</t>
  </si>
  <si>
    <t>Надання дошкільної освіти</t>
  </si>
  <si>
    <t>0611020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</si>
  <si>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</si>
  <si>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</si>
  <si>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</si>
  <si>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0611090</t>
  </si>
  <si>
    <t>0960</t>
  </si>
  <si>
    <t>1090</t>
  </si>
  <si>
    <t>Надання позашкільної освіти позашкільними закладами освіти, заходи із позашкільної роботи з дітьми</t>
  </si>
  <si>
    <t>0611150</t>
  </si>
  <si>
    <t>0990</t>
  </si>
  <si>
    <t>1150</t>
  </si>
  <si>
    <t>Методичне забезпечення діяльності навчальних закладів</t>
  </si>
  <si>
    <t>0611161</t>
  </si>
  <si>
    <t>1161</t>
  </si>
  <si>
    <t>Забезпечення діяльності інших закладів у сфері освіти</t>
  </si>
  <si>
    <t>0611162</t>
  </si>
  <si>
    <t>1162</t>
  </si>
  <si>
    <t>Інші програми та заходи у сфері освіти</t>
  </si>
  <si>
    <t>0611170</t>
  </si>
  <si>
    <t>1170</t>
  </si>
  <si>
    <t>Забезпечення діяльності інклюзивно-ресурсних центрів</t>
  </si>
  <si>
    <t>0617321</t>
  </si>
  <si>
    <t>0443</t>
  </si>
  <si>
    <t>7321</t>
  </si>
  <si>
    <t>Будівництво освітніх установ та закладів</t>
  </si>
  <si>
    <t>0800000</t>
  </si>
  <si>
    <t>Управління праці, соціального захисту та захисту населення від наслідків Чорнобильської катастрофи</t>
  </si>
  <si>
    <t>0810000</t>
  </si>
  <si>
    <t>Орган управління праці та соціального захисту населення</t>
  </si>
  <si>
    <t>0810160</t>
  </si>
  <si>
    <t>0813031</t>
  </si>
  <si>
    <t>1030</t>
  </si>
  <si>
    <t>3031</t>
  </si>
  <si>
    <t>Надання інших пільг окремим категоріям громадян відповідно до законодавства</t>
  </si>
  <si>
    <t>0813032</t>
  </si>
  <si>
    <t>1070</t>
  </si>
  <si>
    <t>3032</t>
  </si>
  <si>
    <t>Надання пільг окремим категоріям громадян з оплати послуг зв`язку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</si>
  <si>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</si>
  <si>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</si>
  <si>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</si>
  <si>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</si>
  <si>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</si>
  <si>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</si>
  <si>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0813104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</si>
  <si>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</si>
  <si>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</si>
  <si>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</si>
  <si>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</si>
  <si>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</si>
  <si>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0813192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</si>
  <si>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</si>
  <si>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</si>
  <si>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0813242</t>
  </si>
  <si>
    <t>3242</t>
  </si>
  <si>
    <t>Інші заходи у сфері соціального захисту і соціального забезпечення</t>
  </si>
  <si>
    <t>1000000</t>
  </si>
  <si>
    <t>Відділ культури, національностей та релігії Бучанської міської ради</t>
  </si>
  <si>
    <t>1010000</t>
  </si>
  <si>
    <t>Орган з питань культури</t>
  </si>
  <si>
    <t>1010160</t>
  </si>
  <si>
    <t>1011100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</si>
  <si>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</si>
  <si>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</si>
  <si>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1014030</t>
  </si>
  <si>
    <t>0824</t>
  </si>
  <si>
    <t>4030</t>
  </si>
  <si>
    <t>Забезпечення діяльності бібліотек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</si>
  <si>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</si>
  <si>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</si>
  <si>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</si>
  <si>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</si>
  <si>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1014081</t>
  </si>
  <si>
    <t>4081</t>
  </si>
  <si>
    <t>Забезпечення діяльності інших закладів в галузі культури і мистецтва</t>
  </si>
  <si>
    <t>1014082</t>
  </si>
  <si>
    <t>1100000</t>
  </si>
  <si>
    <t>Відділ  молоді та спорту Бучанської міської ради</t>
  </si>
  <si>
    <t>1110000</t>
  </si>
  <si>
    <t>Відділ  молоді та спорту</t>
  </si>
  <si>
    <t>1110160</t>
  </si>
  <si>
    <t>1113133</t>
  </si>
  <si>
    <t>3133</t>
  </si>
  <si>
    <t>Інші заходи та заклади молодіжної політики</t>
  </si>
  <si>
    <t>1115011</t>
  </si>
  <si>
    <t>0810</t>
  </si>
  <si>
    <t>5011</t>
  </si>
  <si>
    <t>Проведення навчально-тренувальних зборів і змагань з олімпійських видів спорту</t>
  </si>
  <si>
    <t>1115031</t>
  </si>
  <si>
    <t>5031</t>
  </si>
  <si>
    <t>Утримання та навчально-тренувальна робота комунальних дитячо-юнацьких спортивних шкіл</t>
  </si>
  <si>
    <t>1115041</t>
  </si>
  <si>
    <t>5041</t>
  </si>
  <si>
    <t>Утримання та фінансова підтримка спортивних споруд</t>
  </si>
  <si>
    <t>X</t>
  </si>
  <si>
    <t>Усього</t>
  </si>
  <si>
    <t>Загальний фонд усього</t>
  </si>
  <si>
    <t>Загальний фонд видатки споживання</t>
  </si>
  <si>
    <t>Загальний фонд оплата праці</t>
  </si>
  <si>
    <t>Загальний фонд комунальні послуги та енергоносії</t>
  </si>
  <si>
    <t>Загальний фонд видатки розвитку</t>
  </si>
  <si>
    <t>Спеціальний фонд усього</t>
  </si>
  <si>
    <t>Спеціальний фонд у тому числі бюджет розвитку</t>
  </si>
  <si>
    <t>Спеціальний фонд видатки споживання</t>
  </si>
  <si>
    <t>Спеціальний фонд оплата праці</t>
  </si>
  <si>
    <t>Спеціальний фонд комунальні послуги та енергоносії</t>
  </si>
  <si>
    <t>Спеціальний фонд видатки розвитку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</si>
</sst>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₴"/>
  </numFmts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quotePrefix="1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2" fontId="2" fillId="0" borderId="1" xfId="0" quotePrefix="1" applyNumberFormat="1" applyFont="1" applyFill="1" applyBorder="1" applyAlignment="1">
      <alignment horizontal="center" vertical="center" wrapText="1"/>
    </xf>
    <xf numFmtId="2" fontId="2" fillId="0" borderId="1" xfId="0" quotePrefix="1" applyNumberFormat="1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8"/>
  <sheetViews>
    <sheetView tabSelected="1" topLeftCell="A51" workbookViewId="0">
      <selection activeCell="B69" sqref="B69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ht="78.75" x14ac:dyDescent="0.2">
      <c r="A1" s="11" t="s">
        <v>0</v>
      </c>
      <c r="B1" s="11" t="s">
        <v>1</v>
      </c>
      <c r="C1" s="12" t="s">
        <v>2</v>
      </c>
      <c r="D1" s="13" t="s">
        <v>3</v>
      </c>
      <c r="E1" s="14" t="s">
        <v>208</v>
      </c>
      <c r="F1" s="15" t="s">
        <v>209</v>
      </c>
      <c r="G1" s="15" t="s">
        <v>210</v>
      </c>
      <c r="H1" s="15" t="s">
        <v>211</v>
      </c>
      <c r="I1" s="16" t="s">
        <v>212</v>
      </c>
      <c r="J1" s="14" t="s">
        <v>213</v>
      </c>
      <c r="K1" s="17" t="s">
        <v>214</v>
      </c>
      <c r="L1" s="17" t="s">
        <v>215</v>
      </c>
      <c r="M1" s="17" t="s">
        <v>216</v>
      </c>
      <c r="N1" s="17" t="s">
        <v>217</v>
      </c>
      <c r="O1" s="18" t="s">
        <v>218</v>
      </c>
      <c r="P1" s="19" t="s">
        <v>4</v>
      </c>
    </row>
    <row r="2" spans="1:16" x14ac:dyDescent="0.2">
      <c r="A2" s="1">
        <v>1</v>
      </c>
      <c r="B2" s="1">
        <v>2</v>
      </c>
      <c r="C2" s="1">
        <v>3</v>
      </c>
      <c r="D2" s="1">
        <v>4</v>
      </c>
      <c r="E2" s="1">
        <v>5</v>
      </c>
      <c r="F2" s="1">
        <v>6</v>
      </c>
      <c r="G2" s="1">
        <v>7</v>
      </c>
      <c r="H2" s="1">
        <v>8</v>
      </c>
      <c r="I2" s="1">
        <v>9</v>
      </c>
      <c r="J2" s="1">
        <v>10</v>
      </c>
      <c r="K2" s="1">
        <v>11</v>
      </c>
      <c r="L2" s="1">
        <v>12</v>
      </c>
      <c r="M2" s="1">
        <v>13</v>
      </c>
      <c r="N2" s="1">
        <v>14</v>
      </c>
      <c r="O2" s="1">
        <v>15</v>
      </c>
      <c r="P2" s="1">
        <v>16</v>
      </c>
    </row>
    <row r="3" spans="1:16" x14ac:dyDescent="0.2">
      <c r="A3" s="2" t="s">
        <v>5</v>
      </c>
      <c r="B3" s="3"/>
      <c r="C3" s="4"/>
      <c r="D3" s="5" t="s">
        <v>6</v>
      </c>
      <c r="E3" s="6">
        <v>107654817</v>
      </c>
      <c r="F3" s="6">
        <v>81790312</v>
      </c>
      <c r="G3" s="6">
        <v>28800720</v>
      </c>
      <c r="H3" s="6">
        <v>10957500</v>
      </c>
      <c r="I3" s="6">
        <v>25864505</v>
      </c>
      <c r="J3" s="6">
        <v>54145229</v>
      </c>
      <c r="K3" s="6">
        <v>49530629</v>
      </c>
      <c r="L3" s="6">
        <v>114600</v>
      </c>
      <c r="M3" s="6">
        <v>0</v>
      </c>
      <c r="N3" s="6">
        <v>0</v>
      </c>
      <c r="O3" s="6">
        <v>54030629</v>
      </c>
      <c r="P3" s="6">
        <f t="shared" ref="P3:P34" si="0">E3+J3</f>
        <v>161800046</v>
      </c>
    </row>
    <row r="4" spans="1:16" x14ac:dyDescent="0.2">
      <c r="A4" s="2" t="s">
        <v>7</v>
      </c>
      <c r="B4" s="3"/>
      <c r="C4" s="4"/>
      <c r="D4" s="5" t="s">
        <v>6</v>
      </c>
      <c r="E4" s="6">
        <v>107654817</v>
      </c>
      <c r="F4" s="6">
        <v>81790312</v>
      </c>
      <c r="G4" s="6">
        <v>28800720</v>
      </c>
      <c r="H4" s="6">
        <v>10957500</v>
      </c>
      <c r="I4" s="6">
        <v>25864505</v>
      </c>
      <c r="J4" s="6">
        <v>54145229</v>
      </c>
      <c r="K4" s="6">
        <v>49530629</v>
      </c>
      <c r="L4" s="6">
        <v>114600</v>
      </c>
      <c r="M4" s="6">
        <v>0</v>
      </c>
      <c r="N4" s="6">
        <v>0</v>
      </c>
      <c r="O4" s="6">
        <v>54030629</v>
      </c>
      <c r="P4" s="6">
        <f t="shared" si="0"/>
        <v>161800046</v>
      </c>
    </row>
    <row r="5" spans="1:16" ht="63.75" x14ac:dyDescent="0.2">
      <c r="A5" s="7" t="s">
        <v>8</v>
      </c>
      <c r="B5" s="7" t="s">
        <v>10</v>
      </c>
      <c r="C5" s="8" t="s">
        <v>9</v>
      </c>
      <c r="D5" s="9" t="s">
        <v>11</v>
      </c>
      <c r="E5" s="10">
        <v>40559700</v>
      </c>
      <c r="F5" s="10">
        <v>40559700</v>
      </c>
      <c r="G5" s="10">
        <v>28358600</v>
      </c>
      <c r="H5" s="10">
        <v>1251000</v>
      </c>
      <c r="I5" s="10">
        <v>0</v>
      </c>
      <c r="J5" s="10">
        <v>903738</v>
      </c>
      <c r="K5" s="10">
        <v>902438</v>
      </c>
      <c r="L5" s="10">
        <v>1300</v>
      </c>
      <c r="M5" s="10">
        <v>0</v>
      </c>
      <c r="N5" s="10">
        <v>0</v>
      </c>
      <c r="O5" s="10">
        <v>902438</v>
      </c>
      <c r="P5" s="10">
        <f t="shared" si="0"/>
        <v>41463438</v>
      </c>
    </row>
    <row r="6" spans="1:16" x14ac:dyDescent="0.2">
      <c r="A6" s="7" t="s">
        <v>12</v>
      </c>
      <c r="B6" s="7" t="s">
        <v>14</v>
      </c>
      <c r="C6" s="8" t="s">
        <v>13</v>
      </c>
      <c r="D6" s="9" t="s">
        <v>15</v>
      </c>
      <c r="E6" s="10">
        <v>1024800</v>
      </c>
      <c r="F6" s="10">
        <v>1024800</v>
      </c>
      <c r="G6" s="10">
        <v>0</v>
      </c>
      <c r="H6" s="10">
        <v>0</v>
      </c>
      <c r="I6" s="10">
        <v>0</v>
      </c>
      <c r="J6" s="10">
        <v>76700</v>
      </c>
      <c r="K6" s="10">
        <v>76700</v>
      </c>
      <c r="L6" s="10">
        <v>0</v>
      </c>
      <c r="M6" s="10">
        <v>0</v>
      </c>
      <c r="N6" s="10">
        <v>0</v>
      </c>
      <c r="O6" s="10">
        <v>76700</v>
      </c>
      <c r="P6" s="10">
        <f t="shared" si="0"/>
        <v>1101500</v>
      </c>
    </row>
    <row r="7" spans="1:16" ht="25.5" x14ac:dyDescent="0.2">
      <c r="A7" s="7" t="s">
        <v>16</v>
      </c>
      <c r="B7" s="7" t="s">
        <v>18</v>
      </c>
      <c r="C7" s="8" t="s">
        <v>17</v>
      </c>
      <c r="D7" s="9" t="s">
        <v>19</v>
      </c>
      <c r="E7" s="10">
        <v>4189465</v>
      </c>
      <c r="F7" s="10">
        <v>4189465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f t="shared" si="0"/>
        <v>4189465</v>
      </c>
    </row>
    <row r="8" spans="1:16" ht="38.25" x14ac:dyDescent="0.2">
      <c r="A8" s="7" t="s">
        <v>20</v>
      </c>
      <c r="B8" s="7" t="s">
        <v>22</v>
      </c>
      <c r="C8" s="8" t="s">
        <v>21</v>
      </c>
      <c r="D8" s="9" t="s">
        <v>23</v>
      </c>
      <c r="E8" s="10">
        <v>2642453</v>
      </c>
      <c r="F8" s="10">
        <v>2642453</v>
      </c>
      <c r="G8" s="10">
        <v>0</v>
      </c>
      <c r="H8" s="10">
        <v>0</v>
      </c>
      <c r="I8" s="10">
        <v>0</v>
      </c>
      <c r="J8" s="10">
        <v>101144</v>
      </c>
      <c r="K8" s="10">
        <v>101144</v>
      </c>
      <c r="L8" s="10">
        <v>0</v>
      </c>
      <c r="M8" s="10">
        <v>0</v>
      </c>
      <c r="N8" s="10">
        <v>0</v>
      </c>
      <c r="O8" s="10">
        <v>101144</v>
      </c>
      <c r="P8" s="10">
        <f t="shared" si="0"/>
        <v>2743597</v>
      </c>
    </row>
    <row r="9" spans="1:16" ht="25.5" x14ac:dyDescent="0.2">
      <c r="A9" s="7" t="s">
        <v>24</v>
      </c>
      <c r="B9" s="7" t="s">
        <v>26</v>
      </c>
      <c r="C9" s="8" t="s">
        <v>25</v>
      </c>
      <c r="D9" s="9" t="s">
        <v>27</v>
      </c>
      <c r="E9" s="10">
        <v>217200</v>
      </c>
      <c r="F9" s="10">
        <v>217200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f t="shared" si="0"/>
        <v>217200</v>
      </c>
    </row>
    <row r="10" spans="1:16" ht="25.5" x14ac:dyDescent="0.2">
      <c r="A10" s="7" t="s">
        <v>28</v>
      </c>
      <c r="B10" s="7" t="s">
        <v>30</v>
      </c>
      <c r="C10" s="8" t="s">
        <v>29</v>
      </c>
      <c r="D10" s="9" t="s">
        <v>31</v>
      </c>
      <c r="E10" s="10">
        <v>50000</v>
      </c>
      <c r="F10" s="10">
        <v>50000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f t="shared" si="0"/>
        <v>50000</v>
      </c>
    </row>
    <row r="11" spans="1:16" ht="25.5" x14ac:dyDescent="0.2">
      <c r="A11" s="7" t="s">
        <v>32</v>
      </c>
      <c r="B11" s="7" t="s">
        <v>33</v>
      </c>
      <c r="C11" s="8" t="s">
        <v>29</v>
      </c>
      <c r="D11" s="9" t="s">
        <v>34</v>
      </c>
      <c r="E11" s="10">
        <v>604390</v>
      </c>
      <c r="F11" s="10">
        <v>604390</v>
      </c>
      <c r="G11" s="10">
        <v>442120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f t="shared" si="0"/>
        <v>604390</v>
      </c>
    </row>
    <row r="12" spans="1:16" ht="25.5" x14ac:dyDescent="0.2">
      <c r="A12" s="7" t="s">
        <v>35</v>
      </c>
      <c r="B12" s="7" t="s">
        <v>36</v>
      </c>
      <c r="C12" s="8" t="s">
        <v>29</v>
      </c>
      <c r="D12" s="9" t="s">
        <v>37</v>
      </c>
      <c r="E12" s="10">
        <v>50000</v>
      </c>
      <c r="F12" s="10">
        <v>50000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f t="shared" si="0"/>
        <v>50000</v>
      </c>
    </row>
    <row r="13" spans="1:16" x14ac:dyDescent="0.2">
      <c r="A13" s="7" t="s">
        <v>38</v>
      </c>
      <c r="B13" s="7" t="s">
        <v>39</v>
      </c>
      <c r="C13" s="8" t="s">
        <v>29</v>
      </c>
      <c r="D13" s="9" t="s">
        <v>40</v>
      </c>
      <c r="E13" s="10">
        <v>2650000</v>
      </c>
      <c r="F13" s="10">
        <v>2650000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f t="shared" si="0"/>
        <v>2650000</v>
      </c>
    </row>
    <row r="14" spans="1:16" ht="63.75" x14ac:dyDescent="0.2">
      <c r="A14" s="7" t="s">
        <v>41</v>
      </c>
      <c r="B14" s="7" t="s">
        <v>42</v>
      </c>
      <c r="C14" s="8" t="s">
        <v>29</v>
      </c>
      <c r="D14" s="9" t="s">
        <v>43</v>
      </c>
      <c r="E14" s="10">
        <v>3900000</v>
      </c>
      <c r="F14" s="10">
        <v>3900000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f t="shared" si="0"/>
        <v>3900000</v>
      </c>
    </row>
    <row r="15" spans="1:16" x14ac:dyDescent="0.2">
      <c r="A15" s="7" t="s">
        <v>44</v>
      </c>
      <c r="B15" s="7" t="s">
        <v>46</v>
      </c>
      <c r="C15" s="8" t="s">
        <v>45</v>
      </c>
      <c r="D15" s="9" t="s">
        <v>47</v>
      </c>
      <c r="E15" s="10">
        <v>845000</v>
      </c>
      <c r="F15" s="10">
        <v>845000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f t="shared" si="0"/>
        <v>845000</v>
      </c>
    </row>
    <row r="16" spans="1:16" ht="25.5" x14ac:dyDescent="0.2">
      <c r="A16" s="7" t="s">
        <v>48</v>
      </c>
      <c r="B16" s="7" t="s">
        <v>50</v>
      </c>
      <c r="C16" s="8" t="s">
        <v>49</v>
      </c>
      <c r="D16" s="9" t="s">
        <v>51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1671882</v>
      </c>
      <c r="K16" s="10">
        <v>1671882</v>
      </c>
      <c r="L16" s="10">
        <v>0</v>
      </c>
      <c r="M16" s="10">
        <v>0</v>
      </c>
      <c r="N16" s="10">
        <v>0</v>
      </c>
      <c r="O16" s="10">
        <v>1671882</v>
      </c>
      <c r="P16" s="10">
        <f t="shared" si="0"/>
        <v>1671882</v>
      </c>
    </row>
    <row r="17" spans="1:16" x14ac:dyDescent="0.2">
      <c r="A17" s="7" t="s">
        <v>52</v>
      </c>
      <c r="B17" s="7" t="s">
        <v>54</v>
      </c>
      <c r="C17" s="8" t="s">
        <v>53</v>
      </c>
      <c r="D17" s="9" t="s">
        <v>55</v>
      </c>
      <c r="E17" s="10">
        <v>34364205</v>
      </c>
      <c r="F17" s="10">
        <v>18134700</v>
      </c>
      <c r="G17" s="10">
        <v>0</v>
      </c>
      <c r="H17" s="10">
        <v>9706500</v>
      </c>
      <c r="I17" s="10">
        <v>16229505</v>
      </c>
      <c r="J17" s="10">
        <v>8719008</v>
      </c>
      <c r="K17" s="10">
        <v>8719008</v>
      </c>
      <c r="L17" s="10">
        <v>0</v>
      </c>
      <c r="M17" s="10">
        <v>0</v>
      </c>
      <c r="N17" s="10">
        <v>0</v>
      </c>
      <c r="O17" s="10">
        <v>8719008</v>
      </c>
      <c r="P17" s="10">
        <f t="shared" si="0"/>
        <v>43083213</v>
      </c>
    </row>
    <row r="18" spans="1:16" x14ac:dyDescent="0.2">
      <c r="A18" s="7" t="s">
        <v>56</v>
      </c>
      <c r="B18" s="7" t="s">
        <v>58</v>
      </c>
      <c r="C18" s="8" t="s">
        <v>57</v>
      </c>
      <c r="D18" s="9" t="s">
        <v>59</v>
      </c>
      <c r="E18" s="10">
        <v>1020000</v>
      </c>
      <c r="F18" s="10">
        <v>1020000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f t="shared" si="0"/>
        <v>1020000</v>
      </c>
    </row>
    <row r="19" spans="1:16" x14ac:dyDescent="0.2">
      <c r="A19" s="7" t="s">
        <v>60</v>
      </c>
      <c r="B19" s="7" t="s">
        <v>62</v>
      </c>
      <c r="C19" s="8" t="s">
        <v>61</v>
      </c>
      <c r="D19" s="9" t="s">
        <v>63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1126295</v>
      </c>
      <c r="K19" s="10">
        <v>1126295</v>
      </c>
      <c r="L19" s="10">
        <v>0</v>
      </c>
      <c r="M19" s="10">
        <v>0</v>
      </c>
      <c r="N19" s="10">
        <v>0</v>
      </c>
      <c r="O19" s="10">
        <v>1126295</v>
      </c>
      <c r="P19" s="10">
        <f t="shared" si="0"/>
        <v>1126295</v>
      </c>
    </row>
    <row r="20" spans="1:16" ht="38.25" x14ac:dyDescent="0.2">
      <c r="A20" s="7" t="s">
        <v>64</v>
      </c>
      <c r="B20" s="7" t="s">
        <v>65</v>
      </c>
      <c r="C20" s="8" t="s">
        <v>61</v>
      </c>
      <c r="D20" s="9" t="s">
        <v>66</v>
      </c>
      <c r="E20" s="10">
        <v>4570000</v>
      </c>
      <c r="F20" s="10">
        <v>70000</v>
      </c>
      <c r="G20" s="10">
        <v>0</v>
      </c>
      <c r="H20" s="10">
        <v>0</v>
      </c>
      <c r="I20" s="10">
        <v>4500000</v>
      </c>
      <c r="J20" s="10">
        <v>17916524</v>
      </c>
      <c r="K20" s="10">
        <v>17916524</v>
      </c>
      <c r="L20" s="10">
        <v>0</v>
      </c>
      <c r="M20" s="10">
        <v>0</v>
      </c>
      <c r="N20" s="10">
        <v>0</v>
      </c>
      <c r="O20" s="10">
        <v>17916524</v>
      </c>
      <c r="P20" s="10">
        <f t="shared" si="0"/>
        <v>22486524</v>
      </c>
    </row>
    <row r="21" spans="1:16" x14ac:dyDescent="0.2">
      <c r="A21" s="7" t="s">
        <v>67</v>
      </c>
      <c r="B21" s="7" t="s">
        <v>69</v>
      </c>
      <c r="C21" s="8" t="s">
        <v>68</v>
      </c>
      <c r="D21" s="9" t="s">
        <v>70</v>
      </c>
      <c r="E21" s="10">
        <v>5135000</v>
      </c>
      <c r="F21" s="10">
        <v>0</v>
      </c>
      <c r="G21" s="10">
        <v>0</v>
      </c>
      <c r="H21" s="10">
        <v>0</v>
      </c>
      <c r="I21" s="10">
        <v>5135000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f t="shared" si="0"/>
        <v>5135000</v>
      </c>
    </row>
    <row r="22" spans="1:16" ht="25.5" x14ac:dyDescent="0.2">
      <c r="A22" s="7" t="s">
        <v>71</v>
      </c>
      <c r="B22" s="7" t="s">
        <v>73</v>
      </c>
      <c r="C22" s="8" t="s">
        <v>72</v>
      </c>
      <c r="D22" s="9" t="s">
        <v>74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50000</v>
      </c>
      <c r="K22" s="10">
        <v>50000</v>
      </c>
      <c r="L22" s="10">
        <v>0</v>
      </c>
      <c r="M22" s="10">
        <v>0</v>
      </c>
      <c r="N22" s="10">
        <v>0</v>
      </c>
      <c r="O22" s="10">
        <v>50000</v>
      </c>
      <c r="P22" s="10">
        <f t="shared" si="0"/>
        <v>50000</v>
      </c>
    </row>
    <row r="23" spans="1:16" ht="25.5" x14ac:dyDescent="0.2">
      <c r="A23" s="7" t="s">
        <v>75</v>
      </c>
      <c r="B23" s="7" t="s">
        <v>76</v>
      </c>
      <c r="C23" s="8" t="s">
        <v>72</v>
      </c>
      <c r="D23" s="9" t="s">
        <v>77</v>
      </c>
      <c r="E23" s="10">
        <v>65000</v>
      </c>
      <c r="F23" s="10">
        <v>65000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f t="shared" si="0"/>
        <v>65000</v>
      </c>
    </row>
    <row r="24" spans="1:16" ht="89.25" x14ac:dyDescent="0.2">
      <c r="A24" s="7" t="s">
        <v>78</v>
      </c>
      <c r="B24" s="7" t="s">
        <v>79</v>
      </c>
      <c r="C24" s="8" t="s">
        <v>72</v>
      </c>
      <c r="D24" s="9" t="s">
        <v>80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4500000</v>
      </c>
      <c r="K24" s="10">
        <v>0</v>
      </c>
      <c r="L24" s="10">
        <v>0</v>
      </c>
      <c r="M24" s="10">
        <v>0</v>
      </c>
      <c r="N24" s="10">
        <v>0</v>
      </c>
      <c r="O24" s="10">
        <v>4500000</v>
      </c>
      <c r="P24" s="10">
        <f t="shared" si="0"/>
        <v>4500000</v>
      </c>
    </row>
    <row r="25" spans="1:16" ht="25.5" x14ac:dyDescent="0.2">
      <c r="A25" s="7" t="s">
        <v>81</v>
      </c>
      <c r="B25" s="7" t="s">
        <v>83</v>
      </c>
      <c r="C25" s="8" t="s">
        <v>82</v>
      </c>
      <c r="D25" s="9" t="s">
        <v>84</v>
      </c>
      <c r="E25" s="10">
        <v>280000</v>
      </c>
      <c r="F25" s="10">
        <v>280000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f t="shared" si="0"/>
        <v>280000</v>
      </c>
    </row>
    <row r="26" spans="1:16" x14ac:dyDescent="0.2">
      <c r="A26" s="7" t="s">
        <v>85</v>
      </c>
      <c r="B26" s="7" t="s">
        <v>87</v>
      </c>
      <c r="C26" s="8" t="s">
        <v>86</v>
      </c>
      <c r="D26" s="9" t="s">
        <v>88</v>
      </c>
      <c r="E26" s="10">
        <v>200000</v>
      </c>
      <c r="F26" s="10">
        <v>200000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f t="shared" si="0"/>
        <v>200000</v>
      </c>
    </row>
    <row r="27" spans="1:16" ht="25.5" x14ac:dyDescent="0.2">
      <c r="A27" s="7" t="s">
        <v>89</v>
      </c>
      <c r="B27" s="7" t="s">
        <v>91</v>
      </c>
      <c r="C27" s="8" t="s">
        <v>90</v>
      </c>
      <c r="D27" s="9" t="s">
        <v>92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113300</v>
      </c>
      <c r="K27" s="10">
        <v>0</v>
      </c>
      <c r="L27" s="10">
        <v>113300</v>
      </c>
      <c r="M27" s="10">
        <v>0</v>
      </c>
      <c r="N27" s="10">
        <v>0</v>
      </c>
      <c r="O27" s="10">
        <v>0</v>
      </c>
      <c r="P27" s="10">
        <f t="shared" si="0"/>
        <v>113300</v>
      </c>
    </row>
    <row r="28" spans="1:16" ht="38.25" x14ac:dyDescent="0.2">
      <c r="A28" s="7" t="s">
        <v>93</v>
      </c>
      <c r="B28" s="7" t="s">
        <v>94</v>
      </c>
      <c r="C28" s="8" t="s">
        <v>14</v>
      </c>
      <c r="D28" s="9" t="s">
        <v>95</v>
      </c>
      <c r="E28" s="10">
        <v>4300535</v>
      </c>
      <c r="F28" s="10">
        <v>4300535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f t="shared" si="0"/>
        <v>4300535</v>
      </c>
    </row>
    <row r="29" spans="1:16" ht="25.5" x14ac:dyDescent="0.2">
      <c r="A29" s="7" t="s">
        <v>96</v>
      </c>
      <c r="B29" s="7" t="s">
        <v>97</v>
      </c>
      <c r="C29" s="8" t="s">
        <v>14</v>
      </c>
      <c r="D29" s="9" t="s">
        <v>98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4735651</v>
      </c>
      <c r="K29" s="10">
        <v>4735651</v>
      </c>
      <c r="L29" s="10">
        <v>0</v>
      </c>
      <c r="M29" s="10">
        <v>0</v>
      </c>
      <c r="N29" s="10">
        <v>0</v>
      </c>
      <c r="O29" s="10">
        <v>4735651</v>
      </c>
      <c r="P29" s="10">
        <f t="shared" si="0"/>
        <v>4735651</v>
      </c>
    </row>
    <row r="30" spans="1:16" x14ac:dyDescent="0.2">
      <c r="A30" s="7" t="s">
        <v>99</v>
      </c>
      <c r="B30" s="7" t="s">
        <v>100</v>
      </c>
      <c r="C30" s="8" t="s">
        <v>14</v>
      </c>
      <c r="D30" s="9" t="s">
        <v>101</v>
      </c>
      <c r="E30" s="10">
        <v>987069</v>
      </c>
      <c r="F30" s="10">
        <v>987069</v>
      </c>
      <c r="G30" s="10">
        <v>0</v>
      </c>
      <c r="H30" s="10">
        <v>0</v>
      </c>
      <c r="I30" s="10">
        <v>0</v>
      </c>
      <c r="J30" s="10">
        <v>14230987</v>
      </c>
      <c r="K30" s="10">
        <v>14230987</v>
      </c>
      <c r="L30" s="10">
        <v>0</v>
      </c>
      <c r="M30" s="10">
        <v>0</v>
      </c>
      <c r="N30" s="10">
        <v>0</v>
      </c>
      <c r="O30" s="10">
        <v>14230987</v>
      </c>
      <c r="P30" s="10">
        <f t="shared" si="0"/>
        <v>15218056</v>
      </c>
    </row>
    <row r="31" spans="1:16" x14ac:dyDescent="0.2">
      <c r="A31" s="2" t="s">
        <v>102</v>
      </c>
      <c r="B31" s="3"/>
      <c r="C31" s="4"/>
      <c r="D31" s="5" t="s">
        <v>103</v>
      </c>
      <c r="E31" s="6">
        <v>214250951</v>
      </c>
      <c r="F31" s="6">
        <v>214250951</v>
      </c>
      <c r="G31" s="6">
        <v>146049383</v>
      </c>
      <c r="H31" s="6">
        <v>23496176</v>
      </c>
      <c r="I31" s="6">
        <v>0</v>
      </c>
      <c r="J31" s="6">
        <v>28145905</v>
      </c>
      <c r="K31" s="6">
        <v>21145905</v>
      </c>
      <c r="L31" s="6">
        <v>6957400</v>
      </c>
      <c r="M31" s="6">
        <v>426100</v>
      </c>
      <c r="N31" s="6">
        <v>56200</v>
      </c>
      <c r="O31" s="6">
        <v>21188505</v>
      </c>
      <c r="P31" s="6">
        <f t="shared" si="0"/>
        <v>242396856</v>
      </c>
    </row>
    <row r="32" spans="1:16" x14ac:dyDescent="0.2">
      <c r="A32" s="2" t="s">
        <v>104</v>
      </c>
      <c r="B32" s="3"/>
      <c r="C32" s="4"/>
      <c r="D32" s="5" t="s">
        <v>103</v>
      </c>
      <c r="E32" s="6">
        <v>214250951</v>
      </c>
      <c r="F32" s="6">
        <v>214250951</v>
      </c>
      <c r="G32" s="6">
        <v>146049383</v>
      </c>
      <c r="H32" s="6">
        <v>23496176</v>
      </c>
      <c r="I32" s="6">
        <v>0</v>
      </c>
      <c r="J32" s="6">
        <v>28145905</v>
      </c>
      <c r="K32" s="6">
        <v>21145905</v>
      </c>
      <c r="L32" s="6">
        <v>6957400</v>
      </c>
      <c r="M32" s="6">
        <v>426100</v>
      </c>
      <c r="N32" s="6">
        <v>56200</v>
      </c>
      <c r="O32" s="6">
        <v>21188505</v>
      </c>
      <c r="P32" s="6">
        <f t="shared" si="0"/>
        <v>242396856</v>
      </c>
    </row>
    <row r="33" spans="1:16" ht="38.25" x14ac:dyDescent="0.2">
      <c r="A33" s="7" t="s">
        <v>105</v>
      </c>
      <c r="B33" s="7" t="s">
        <v>106</v>
      </c>
      <c r="C33" s="8" t="s">
        <v>9</v>
      </c>
      <c r="D33" s="9" t="s">
        <v>107</v>
      </c>
      <c r="E33" s="10">
        <v>1411326</v>
      </c>
      <c r="F33" s="10">
        <v>1411326</v>
      </c>
      <c r="G33" s="10">
        <v>1074791</v>
      </c>
      <c r="H33" s="10">
        <v>66581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f t="shared" si="0"/>
        <v>1411326</v>
      </c>
    </row>
    <row r="34" spans="1:16" x14ac:dyDescent="0.2">
      <c r="A34" s="7" t="s">
        <v>108</v>
      </c>
      <c r="B34" s="7" t="s">
        <v>110</v>
      </c>
      <c r="C34" s="8" t="s">
        <v>109</v>
      </c>
      <c r="D34" s="9" t="s">
        <v>111</v>
      </c>
      <c r="E34" s="10">
        <v>65893044</v>
      </c>
      <c r="F34" s="10">
        <v>65893044</v>
      </c>
      <c r="G34" s="10">
        <v>41171171</v>
      </c>
      <c r="H34" s="10">
        <v>9976983</v>
      </c>
      <c r="I34" s="10">
        <v>0</v>
      </c>
      <c r="J34" s="10">
        <v>6192600</v>
      </c>
      <c r="K34" s="10">
        <v>281200</v>
      </c>
      <c r="L34" s="10">
        <v>5881000</v>
      </c>
      <c r="M34" s="10">
        <v>303700</v>
      </c>
      <c r="N34" s="10">
        <v>0</v>
      </c>
      <c r="O34" s="10">
        <v>311600</v>
      </c>
      <c r="P34" s="10">
        <f t="shared" si="0"/>
        <v>72085644</v>
      </c>
    </row>
    <row r="35" spans="1:16" ht="63.75" x14ac:dyDescent="0.2">
      <c r="A35" s="7" t="s">
        <v>112</v>
      </c>
      <c r="B35" s="7" t="s">
        <v>114</v>
      </c>
      <c r="C35" s="8" t="s">
        <v>113</v>
      </c>
      <c r="D35" s="9" t="s">
        <v>115</v>
      </c>
      <c r="E35" s="10">
        <v>136621592</v>
      </c>
      <c r="F35" s="10">
        <v>136621592</v>
      </c>
      <c r="G35" s="10">
        <v>96949354</v>
      </c>
      <c r="H35" s="10">
        <v>12089686</v>
      </c>
      <c r="I35" s="10">
        <v>0</v>
      </c>
      <c r="J35" s="10">
        <v>16652971</v>
      </c>
      <c r="K35" s="10">
        <v>15564371</v>
      </c>
      <c r="L35" s="10">
        <v>1076400</v>
      </c>
      <c r="M35" s="10">
        <v>122400</v>
      </c>
      <c r="N35" s="10">
        <v>56200</v>
      </c>
      <c r="O35" s="10">
        <v>15576571</v>
      </c>
      <c r="P35" s="10">
        <f t="shared" ref="P35:P68" si="1">E35+J35</f>
        <v>153274563</v>
      </c>
    </row>
    <row r="36" spans="1:16" ht="38.25" x14ac:dyDescent="0.2">
      <c r="A36" s="7" t="s">
        <v>116</v>
      </c>
      <c r="B36" s="7" t="s">
        <v>118</v>
      </c>
      <c r="C36" s="8" t="s">
        <v>117</v>
      </c>
      <c r="D36" s="9" t="s">
        <v>119</v>
      </c>
      <c r="E36" s="10">
        <v>4345059</v>
      </c>
      <c r="F36" s="10">
        <v>4345059</v>
      </c>
      <c r="G36" s="10">
        <v>2415323</v>
      </c>
      <c r="H36" s="10">
        <v>1215365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f t="shared" si="1"/>
        <v>4345059</v>
      </c>
    </row>
    <row r="37" spans="1:16" ht="25.5" x14ac:dyDescent="0.2">
      <c r="A37" s="7" t="s">
        <v>120</v>
      </c>
      <c r="B37" s="7" t="s">
        <v>122</v>
      </c>
      <c r="C37" s="8" t="s">
        <v>121</v>
      </c>
      <c r="D37" s="9" t="s">
        <v>123</v>
      </c>
      <c r="E37" s="10">
        <v>300611</v>
      </c>
      <c r="F37" s="10">
        <v>300611</v>
      </c>
      <c r="G37" s="10">
        <v>229285</v>
      </c>
      <c r="H37" s="10">
        <v>15383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f t="shared" si="1"/>
        <v>300611</v>
      </c>
    </row>
    <row r="38" spans="1:16" ht="25.5" x14ac:dyDescent="0.2">
      <c r="A38" s="7" t="s">
        <v>124</v>
      </c>
      <c r="B38" s="7" t="s">
        <v>125</v>
      </c>
      <c r="C38" s="8" t="s">
        <v>121</v>
      </c>
      <c r="D38" s="9" t="s">
        <v>126</v>
      </c>
      <c r="E38" s="10">
        <v>3424273</v>
      </c>
      <c r="F38" s="10">
        <v>3424273</v>
      </c>
      <c r="G38" s="10">
        <v>2699635</v>
      </c>
      <c r="H38" s="10">
        <v>85318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f t="shared" si="1"/>
        <v>3424273</v>
      </c>
    </row>
    <row r="39" spans="1:16" x14ac:dyDescent="0.2">
      <c r="A39" s="7" t="s">
        <v>127</v>
      </c>
      <c r="B39" s="7" t="s">
        <v>128</v>
      </c>
      <c r="C39" s="8" t="s">
        <v>121</v>
      </c>
      <c r="D39" s="9" t="s">
        <v>129</v>
      </c>
      <c r="E39" s="10">
        <v>949816</v>
      </c>
      <c r="F39" s="10">
        <v>949816</v>
      </c>
      <c r="G39" s="10">
        <v>496406</v>
      </c>
      <c r="H39" s="10">
        <v>0</v>
      </c>
      <c r="I39" s="10">
        <v>0</v>
      </c>
      <c r="J39" s="10">
        <v>483534</v>
      </c>
      <c r="K39" s="10">
        <v>483534</v>
      </c>
      <c r="L39" s="10">
        <v>0</v>
      </c>
      <c r="M39" s="10">
        <v>0</v>
      </c>
      <c r="N39" s="10">
        <v>0</v>
      </c>
      <c r="O39" s="10">
        <v>483534</v>
      </c>
      <c r="P39" s="10">
        <f t="shared" si="1"/>
        <v>1433350</v>
      </c>
    </row>
    <row r="40" spans="1:16" ht="25.5" x14ac:dyDescent="0.2">
      <c r="A40" s="7" t="s">
        <v>130</v>
      </c>
      <c r="B40" s="7" t="s">
        <v>131</v>
      </c>
      <c r="C40" s="8" t="s">
        <v>121</v>
      </c>
      <c r="D40" s="9" t="s">
        <v>132</v>
      </c>
      <c r="E40" s="10">
        <v>1305230</v>
      </c>
      <c r="F40" s="10">
        <v>1305230</v>
      </c>
      <c r="G40" s="10">
        <v>1013418</v>
      </c>
      <c r="H40" s="10">
        <v>46860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f t="shared" si="1"/>
        <v>1305230</v>
      </c>
    </row>
    <row r="41" spans="1:16" x14ac:dyDescent="0.2">
      <c r="A41" s="7" t="s">
        <v>133</v>
      </c>
      <c r="B41" s="7" t="s">
        <v>135</v>
      </c>
      <c r="C41" s="8" t="s">
        <v>134</v>
      </c>
      <c r="D41" s="9" t="s">
        <v>136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4816800</v>
      </c>
      <c r="K41" s="10">
        <v>4816800</v>
      </c>
      <c r="L41" s="10">
        <v>0</v>
      </c>
      <c r="M41" s="10">
        <v>0</v>
      </c>
      <c r="N41" s="10">
        <v>0</v>
      </c>
      <c r="O41" s="10">
        <v>4816800</v>
      </c>
      <c r="P41" s="10">
        <f t="shared" si="1"/>
        <v>4816800</v>
      </c>
    </row>
    <row r="42" spans="1:16" ht="38.25" x14ac:dyDescent="0.2">
      <c r="A42" s="2" t="s">
        <v>137</v>
      </c>
      <c r="B42" s="3"/>
      <c r="C42" s="4"/>
      <c r="D42" s="5" t="s">
        <v>138</v>
      </c>
      <c r="E42" s="6">
        <v>19612487</v>
      </c>
      <c r="F42" s="6">
        <v>19612487</v>
      </c>
      <c r="G42" s="6">
        <v>9363516</v>
      </c>
      <c r="H42" s="6">
        <v>288900</v>
      </c>
      <c r="I42" s="6">
        <v>0</v>
      </c>
      <c r="J42" s="6">
        <v>13300</v>
      </c>
      <c r="K42" s="6">
        <v>0</v>
      </c>
      <c r="L42" s="6">
        <v>13300</v>
      </c>
      <c r="M42" s="6">
        <v>10800</v>
      </c>
      <c r="N42" s="6">
        <v>0</v>
      </c>
      <c r="O42" s="6">
        <v>0</v>
      </c>
      <c r="P42" s="6">
        <f t="shared" si="1"/>
        <v>19625787</v>
      </c>
    </row>
    <row r="43" spans="1:16" ht="25.5" x14ac:dyDescent="0.2">
      <c r="A43" s="2" t="s">
        <v>139</v>
      </c>
      <c r="B43" s="3"/>
      <c r="C43" s="4"/>
      <c r="D43" s="5" t="s">
        <v>140</v>
      </c>
      <c r="E43" s="6">
        <v>19612487</v>
      </c>
      <c r="F43" s="6">
        <v>19612487</v>
      </c>
      <c r="G43" s="6">
        <v>9363516</v>
      </c>
      <c r="H43" s="6">
        <v>288900</v>
      </c>
      <c r="I43" s="6">
        <v>0</v>
      </c>
      <c r="J43" s="6">
        <v>13300</v>
      </c>
      <c r="K43" s="6">
        <v>0</v>
      </c>
      <c r="L43" s="6">
        <v>13300</v>
      </c>
      <c r="M43" s="6">
        <v>10800</v>
      </c>
      <c r="N43" s="6">
        <v>0</v>
      </c>
      <c r="O43" s="6">
        <v>0</v>
      </c>
      <c r="P43" s="6">
        <f t="shared" si="1"/>
        <v>19625787</v>
      </c>
    </row>
    <row r="44" spans="1:16" ht="38.25" x14ac:dyDescent="0.2">
      <c r="A44" s="7" t="s">
        <v>141</v>
      </c>
      <c r="B44" s="7" t="s">
        <v>106</v>
      </c>
      <c r="C44" s="8" t="s">
        <v>9</v>
      </c>
      <c r="D44" s="9" t="s">
        <v>107</v>
      </c>
      <c r="E44" s="10">
        <v>9848649</v>
      </c>
      <c r="F44" s="10">
        <v>9848649</v>
      </c>
      <c r="G44" s="10">
        <v>7541926</v>
      </c>
      <c r="H44" s="10">
        <v>260200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f t="shared" si="1"/>
        <v>9848649</v>
      </c>
    </row>
    <row r="45" spans="1:16" ht="25.5" x14ac:dyDescent="0.2">
      <c r="A45" s="7" t="s">
        <v>142</v>
      </c>
      <c r="B45" s="7" t="s">
        <v>144</v>
      </c>
      <c r="C45" s="8" t="s">
        <v>143</v>
      </c>
      <c r="D45" s="9" t="s">
        <v>145</v>
      </c>
      <c r="E45" s="10">
        <v>218000</v>
      </c>
      <c r="F45" s="10">
        <v>218000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f t="shared" si="1"/>
        <v>218000</v>
      </c>
    </row>
    <row r="46" spans="1:16" ht="25.5" x14ac:dyDescent="0.2">
      <c r="A46" s="7" t="s">
        <v>146</v>
      </c>
      <c r="B46" s="7" t="s">
        <v>148</v>
      </c>
      <c r="C46" s="8" t="s">
        <v>147</v>
      </c>
      <c r="D46" s="9" t="s">
        <v>149</v>
      </c>
      <c r="E46" s="10">
        <v>280800</v>
      </c>
      <c r="F46" s="10">
        <v>280800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f t="shared" si="1"/>
        <v>280800</v>
      </c>
    </row>
    <row r="47" spans="1:16" ht="38.25" x14ac:dyDescent="0.2">
      <c r="A47" s="7" t="s">
        <v>150</v>
      </c>
      <c r="B47" s="7" t="s">
        <v>151</v>
      </c>
      <c r="C47" s="8" t="s">
        <v>147</v>
      </c>
      <c r="D47" s="9" t="s">
        <v>152</v>
      </c>
      <c r="E47" s="10">
        <v>300000</v>
      </c>
      <c r="F47" s="10">
        <v>300000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f t="shared" si="1"/>
        <v>300000</v>
      </c>
    </row>
    <row r="48" spans="1:16" ht="38.25" x14ac:dyDescent="0.2">
      <c r="A48" s="7" t="s">
        <v>153</v>
      </c>
      <c r="B48" s="7" t="s">
        <v>154</v>
      </c>
      <c r="C48" s="8" t="s">
        <v>147</v>
      </c>
      <c r="D48" s="9" t="s">
        <v>155</v>
      </c>
      <c r="E48" s="10">
        <v>1700000</v>
      </c>
      <c r="F48" s="10">
        <v>1700000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f t="shared" si="1"/>
        <v>1700000</v>
      </c>
    </row>
    <row r="49" spans="1:16" ht="51" x14ac:dyDescent="0.2">
      <c r="A49" s="7" t="s">
        <v>156</v>
      </c>
      <c r="B49" s="7" t="s">
        <v>157</v>
      </c>
      <c r="C49" s="8" t="s">
        <v>114</v>
      </c>
      <c r="D49" s="9" t="s">
        <v>158</v>
      </c>
      <c r="E49" s="10">
        <v>2333393</v>
      </c>
      <c r="F49" s="10">
        <v>2333393</v>
      </c>
      <c r="G49" s="10">
        <v>1821590</v>
      </c>
      <c r="H49" s="10">
        <v>28700</v>
      </c>
      <c r="I49" s="10">
        <v>0</v>
      </c>
      <c r="J49" s="10">
        <v>13300</v>
      </c>
      <c r="K49" s="10">
        <v>0</v>
      </c>
      <c r="L49" s="10">
        <v>13300</v>
      </c>
      <c r="M49" s="10">
        <v>10800</v>
      </c>
      <c r="N49" s="10">
        <v>0</v>
      </c>
      <c r="O49" s="10">
        <v>0</v>
      </c>
      <c r="P49" s="10">
        <f t="shared" si="1"/>
        <v>2346693</v>
      </c>
    </row>
    <row r="50" spans="1:16" ht="76.5" x14ac:dyDescent="0.2">
      <c r="A50" s="7" t="s">
        <v>159</v>
      </c>
      <c r="B50" s="7" t="s">
        <v>160</v>
      </c>
      <c r="C50" s="8" t="s">
        <v>110</v>
      </c>
      <c r="D50" s="9" t="s">
        <v>161</v>
      </c>
      <c r="E50" s="10">
        <v>244495</v>
      </c>
      <c r="F50" s="10">
        <v>244495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f t="shared" si="1"/>
        <v>244495</v>
      </c>
    </row>
    <row r="51" spans="1:16" ht="38.25" x14ac:dyDescent="0.2">
      <c r="A51" s="7" t="s">
        <v>162</v>
      </c>
      <c r="B51" s="7" t="s">
        <v>163</v>
      </c>
      <c r="C51" s="8" t="s">
        <v>143</v>
      </c>
      <c r="D51" s="9" t="s">
        <v>164</v>
      </c>
      <c r="E51" s="10">
        <v>952000</v>
      </c>
      <c r="F51" s="10">
        <v>952000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f t="shared" si="1"/>
        <v>952000</v>
      </c>
    </row>
    <row r="52" spans="1:16" ht="25.5" x14ac:dyDescent="0.2">
      <c r="A52" s="7" t="s">
        <v>165</v>
      </c>
      <c r="B52" s="7" t="s">
        <v>166</v>
      </c>
      <c r="C52" s="8" t="s">
        <v>118</v>
      </c>
      <c r="D52" s="9" t="s">
        <v>167</v>
      </c>
      <c r="E52" s="10">
        <v>3735150</v>
      </c>
      <c r="F52" s="10">
        <v>3735150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f t="shared" si="1"/>
        <v>3735150</v>
      </c>
    </row>
    <row r="53" spans="1:16" ht="25.5" x14ac:dyDescent="0.2">
      <c r="A53" s="2" t="s">
        <v>168</v>
      </c>
      <c r="B53" s="3"/>
      <c r="C53" s="4"/>
      <c r="D53" s="5" t="s">
        <v>169</v>
      </c>
      <c r="E53" s="6">
        <v>26948863</v>
      </c>
      <c r="F53" s="6">
        <v>26948863</v>
      </c>
      <c r="G53" s="6">
        <v>15651869</v>
      </c>
      <c r="H53" s="6">
        <v>1635350</v>
      </c>
      <c r="I53" s="6">
        <v>0</v>
      </c>
      <c r="J53" s="6">
        <v>1601000</v>
      </c>
      <c r="K53" s="6">
        <v>600000</v>
      </c>
      <c r="L53" s="6">
        <v>404200</v>
      </c>
      <c r="M53" s="6">
        <v>0</v>
      </c>
      <c r="N53" s="6">
        <v>0</v>
      </c>
      <c r="O53" s="6">
        <v>1196800</v>
      </c>
      <c r="P53" s="6">
        <f t="shared" si="1"/>
        <v>28549863</v>
      </c>
    </row>
    <row r="54" spans="1:16" x14ac:dyDescent="0.2">
      <c r="A54" s="2" t="s">
        <v>170</v>
      </c>
      <c r="B54" s="3"/>
      <c r="C54" s="4"/>
      <c r="D54" s="5" t="s">
        <v>171</v>
      </c>
      <c r="E54" s="6">
        <v>26948863</v>
      </c>
      <c r="F54" s="6">
        <v>26948863</v>
      </c>
      <c r="G54" s="6">
        <v>15651869</v>
      </c>
      <c r="H54" s="6">
        <v>1635350</v>
      </c>
      <c r="I54" s="6">
        <v>0</v>
      </c>
      <c r="J54" s="6">
        <v>1601000</v>
      </c>
      <c r="K54" s="6">
        <v>600000</v>
      </c>
      <c r="L54" s="6">
        <v>404200</v>
      </c>
      <c r="M54" s="6">
        <v>0</v>
      </c>
      <c r="N54" s="6">
        <v>0</v>
      </c>
      <c r="O54" s="6">
        <v>1196800</v>
      </c>
      <c r="P54" s="6">
        <f t="shared" si="1"/>
        <v>28549863</v>
      </c>
    </row>
    <row r="55" spans="1:16" ht="38.25" x14ac:dyDescent="0.2">
      <c r="A55" s="7" t="s">
        <v>172</v>
      </c>
      <c r="B55" s="7" t="s">
        <v>106</v>
      </c>
      <c r="C55" s="8" t="s">
        <v>9</v>
      </c>
      <c r="D55" s="9" t="s">
        <v>107</v>
      </c>
      <c r="E55" s="10">
        <v>905203</v>
      </c>
      <c r="F55" s="10">
        <v>905203</v>
      </c>
      <c r="G55" s="10">
        <v>603918</v>
      </c>
      <c r="H55" s="10">
        <v>49870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f t="shared" si="1"/>
        <v>905203</v>
      </c>
    </row>
    <row r="56" spans="1:16" ht="51" x14ac:dyDescent="0.2">
      <c r="A56" s="7" t="s">
        <v>173</v>
      </c>
      <c r="B56" s="7" t="s">
        <v>174</v>
      </c>
      <c r="C56" s="8" t="s">
        <v>117</v>
      </c>
      <c r="D56" s="9" t="s">
        <v>175</v>
      </c>
      <c r="E56" s="10">
        <v>11501799</v>
      </c>
      <c r="F56" s="10">
        <v>11501799</v>
      </c>
      <c r="G56" s="10">
        <v>9155040</v>
      </c>
      <c r="H56" s="10">
        <v>315180</v>
      </c>
      <c r="I56" s="10">
        <v>0</v>
      </c>
      <c r="J56" s="10">
        <v>1000700</v>
      </c>
      <c r="K56" s="10">
        <v>0</v>
      </c>
      <c r="L56" s="10">
        <v>403900</v>
      </c>
      <c r="M56" s="10">
        <v>0</v>
      </c>
      <c r="N56" s="10">
        <v>0</v>
      </c>
      <c r="O56" s="10">
        <v>596800</v>
      </c>
      <c r="P56" s="10">
        <f t="shared" si="1"/>
        <v>12502499</v>
      </c>
    </row>
    <row r="57" spans="1:16" x14ac:dyDescent="0.2">
      <c r="A57" s="7" t="s">
        <v>176</v>
      </c>
      <c r="B57" s="7" t="s">
        <v>178</v>
      </c>
      <c r="C57" s="8" t="s">
        <v>177</v>
      </c>
      <c r="D57" s="9" t="s">
        <v>179</v>
      </c>
      <c r="E57" s="10">
        <v>1881705</v>
      </c>
      <c r="F57" s="10">
        <v>1881705</v>
      </c>
      <c r="G57" s="10">
        <v>1183365</v>
      </c>
      <c r="H57" s="10">
        <v>138000</v>
      </c>
      <c r="I57" s="10">
        <v>0</v>
      </c>
      <c r="J57" s="10">
        <v>400300</v>
      </c>
      <c r="K57" s="10">
        <v>400000</v>
      </c>
      <c r="L57" s="10">
        <v>300</v>
      </c>
      <c r="M57" s="10">
        <v>0</v>
      </c>
      <c r="N57" s="10">
        <v>0</v>
      </c>
      <c r="O57" s="10">
        <v>400000</v>
      </c>
      <c r="P57" s="10">
        <f t="shared" si="1"/>
        <v>2282005</v>
      </c>
    </row>
    <row r="58" spans="1:16" ht="38.25" x14ac:dyDescent="0.2">
      <c r="A58" s="7" t="s">
        <v>180</v>
      </c>
      <c r="B58" s="7" t="s">
        <v>182</v>
      </c>
      <c r="C58" s="8" t="s">
        <v>181</v>
      </c>
      <c r="D58" s="9" t="s">
        <v>183</v>
      </c>
      <c r="E58" s="10">
        <v>6703763</v>
      </c>
      <c r="F58" s="10">
        <v>6703763</v>
      </c>
      <c r="G58" s="10">
        <v>4159396</v>
      </c>
      <c r="H58" s="10">
        <v>1132300</v>
      </c>
      <c r="I58" s="10">
        <v>0</v>
      </c>
      <c r="J58" s="10">
        <v>200000</v>
      </c>
      <c r="K58" s="10">
        <v>200000</v>
      </c>
      <c r="L58" s="10">
        <v>0</v>
      </c>
      <c r="M58" s="10">
        <v>0</v>
      </c>
      <c r="N58" s="10">
        <v>0</v>
      </c>
      <c r="O58" s="10">
        <v>200000</v>
      </c>
      <c r="P58" s="10">
        <f t="shared" si="1"/>
        <v>6903763</v>
      </c>
    </row>
    <row r="59" spans="1:16" ht="25.5" x14ac:dyDescent="0.2">
      <c r="A59" s="7" t="s">
        <v>184</v>
      </c>
      <c r="B59" s="7" t="s">
        <v>185</v>
      </c>
      <c r="C59" s="8" t="s">
        <v>45</v>
      </c>
      <c r="D59" s="9" t="s">
        <v>186</v>
      </c>
      <c r="E59" s="10">
        <v>719883</v>
      </c>
      <c r="F59" s="10">
        <v>719883</v>
      </c>
      <c r="G59" s="10">
        <v>550150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f t="shared" si="1"/>
        <v>719883</v>
      </c>
    </row>
    <row r="60" spans="1:16" x14ac:dyDescent="0.2">
      <c r="A60" s="7" t="s">
        <v>187</v>
      </c>
      <c r="B60" s="7" t="s">
        <v>46</v>
      </c>
      <c r="C60" s="8" t="s">
        <v>45</v>
      </c>
      <c r="D60" s="9" t="s">
        <v>47</v>
      </c>
      <c r="E60" s="10">
        <v>5236510</v>
      </c>
      <c r="F60" s="10">
        <v>5236510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f t="shared" si="1"/>
        <v>5236510</v>
      </c>
    </row>
    <row r="61" spans="1:16" ht="25.5" x14ac:dyDescent="0.2">
      <c r="A61" s="2" t="s">
        <v>188</v>
      </c>
      <c r="B61" s="3"/>
      <c r="C61" s="4"/>
      <c r="D61" s="5" t="s">
        <v>189</v>
      </c>
      <c r="E61" s="6">
        <v>7430177</v>
      </c>
      <c r="F61" s="6">
        <v>7430177</v>
      </c>
      <c r="G61" s="6">
        <v>3265907</v>
      </c>
      <c r="H61" s="6">
        <v>69767.27</v>
      </c>
      <c r="I61" s="6">
        <v>0</v>
      </c>
      <c r="J61" s="6">
        <v>207000</v>
      </c>
      <c r="K61" s="6">
        <v>207000</v>
      </c>
      <c r="L61" s="6">
        <v>0</v>
      </c>
      <c r="M61" s="6">
        <v>0</v>
      </c>
      <c r="N61" s="6">
        <v>0</v>
      </c>
      <c r="O61" s="6">
        <v>207000</v>
      </c>
      <c r="P61" s="6">
        <f t="shared" si="1"/>
        <v>7637177</v>
      </c>
    </row>
    <row r="62" spans="1:16" x14ac:dyDescent="0.2">
      <c r="A62" s="2" t="s">
        <v>190</v>
      </c>
      <c r="B62" s="3"/>
      <c r="C62" s="4"/>
      <c r="D62" s="5" t="s">
        <v>191</v>
      </c>
      <c r="E62" s="6">
        <v>7430177</v>
      </c>
      <c r="F62" s="6">
        <v>7430177</v>
      </c>
      <c r="G62" s="6">
        <v>3265907</v>
      </c>
      <c r="H62" s="6">
        <v>69767.27</v>
      </c>
      <c r="I62" s="6">
        <v>0</v>
      </c>
      <c r="J62" s="6">
        <v>207000</v>
      </c>
      <c r="K62" s="6">
        <v>207000</v>
      </c>
      <c r="L62" s="6">
        <v>0</v>
      </c>
      <c r="M62" s="6">
        <v>0</v>
      </c>
      <c r="N62" s="6">
        <v>0</v>
      </c>
      <c r="O62" s="6">
        <v>207000</v>
      </c>
      <c r="P62" s="6">
        <f t="shared" si="1"/>
        <v>7637177</v>
      </c>
    </row>
    <row r="63" spans="1:16" ht="38.25" x14ac:dyDescent="0.2">
      <c r="A63" s="7" t="s">
        <v>192</v>
      </c>
      <c r="B63" s="7" t="s">
        <v>106</v>
      </c>
      <c r="C63" s="8" t="s">
        <v>9</v>
      </c>
      <c r="D63" s="9" t="s">
        <v>107</v>
      </c>
      <c r="E63" s="10">
        <v>514864</v>
      </c>
      <c r="F63" s="10">
        <v>514864</v>
      </c>
      <c r="G63" s="10">
        <v>396200</v>
      </c>
      <c r="H63" s="10">
        <v>0</v>
      </c>
      <c r="I63" s="10">
        <v>0</v>
      </c>
      <c r="J63" s="10">
        <v>17000</v>
      </c>
      <c r="K63" s="10">
        <v>17000</v>
      </c>
      <c r="L63" s="10">
        <v>0</v>
      </c>
      <c r="M63" s="10">
        <v>0</v>
      </c>
      <c r="N63" s="10">
        <v>0</v>
      </c>
      <c r="O63" s="10">
        <v>17000</v>
      </c>
      <c r="P63" s="10">
        <f t="shared" si="1"/>
        <v>531864</v>
      </c>
    </row>
    <row r="64" spans="1:16" x14ac:dyDescent="0.2">
      <c r="A64" s="7" t="s">
        <v>193</v>
      </c>
      <c r="B64" s="7" t="s">
        <v>194</v>
      </c>
      <c r="C64" s="8" t="s">
        <v>29</v>
      </c>
      <c r="D64" s="9" t="s">
        <v>195</v>
      </c>
      <c r="E64" s="10">
        <v>647500</v>
      </c>
      <c r="F64" s="10">
        <v>647500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0">
        <f t="shared" si="1"/>
        <v>647500</v>
      </c>
    </row>
    <row r="65" spans="1:16" ht="25.5" x14ac:dyDescent="0.2">
      <c r="A65" s="7" t="s">
        <v>196</v>
      </c>
      <c r="B65" s="7" t="s">
        <v>198</v>
      </c>
      <c r="C65" s="8" t="s">
        <v>197</v>
      </c>
      <c r="D65" s="9" t="s">
        <v>199</v>
      </c>
      <c r="E65" s="10">
        <v>1860000</v>
      </c>
      <c r="F65" s="10">
        <v>1860000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f t="shared" si="1"/>
        <v>1860000</v>
      </c>
    </row>
    <row r="66" spans="1:16" ht="25.5" x14ac:dyDescent="0.2">
      <c r="A66" s="7" t="s">
        <v>200</v>
      </c>
      <c r="B66" s="7" t="s">
        <v>201</v>
      </c>
      <c r="C66" s="8" t="s">
        <v>197</v>
      </c>
      <c r="D66" s="9" t="s">
        <v>202</v>
      </c>
      <c r="E66" s="10">
        <v>2555770</v>
      </c>
      <c r="F66" s="10">
        <v>2555770</v>
      </c>
      <c r="G66" s="10">
        <v>2007107</v>
      </c>
      <c r="H66" s="10">
        <v>12546.27</v>
      </c>
      <c r="I66" s="10">
        <v>0</v>
      </c>
      <c r="J66" s="10">
        <v>20000</v>
      </c>
      <c r="K66" s="10">
        <v>20000</v>
      </c>
      <c r="L66" s="10">
        <v>0</v>
      </c>
      <c r="M66" s="10">
        <v>0</v>
      </c>
      <c r="N66" s="10">
        <v>0</v>
      </c>
      <c r="O66" s="10">
        <v>20000</v>
      </c>
      <c r="P66" s="10">
        <f t="shared" si="1"/>
        <v>2575770</v>
      </c>
    </row>
    <row r="67" spans="1:16" ht="25.5" x14ac:dyDescent="0.2">
      <c r="A67" s="7" t="s">
        <v>203</v>
      </c>
      <c r="B67" s="7" t="s">
        <v>204</v>
      </c>
      <c r="C67" s="8" t="s">
        <v>197</v>
      </c>
      <c r="D67" s="9" t="s">
        <v>205</v>
      </c>
      <c r="E67" s="10">
        <v>1852043</v>
      </c>
      <c r="F67" s="10">
        <v>1852043</v>
      </c>
      <c r="G67" s="10">
        <v>862600</v>
      </c>
      <c r="H67" s="10">
        <v>57221</v>
      </c>
      <c r="I67" s="10">
        <v>0</v>
      </c>
      <c r="J67" s="10">
        <v>170000</v>
      </c>
      <c r="K67" s="10">
        <v>170000</v>
      </c>
      <c r="L67" s="10">
        <v>0</v>
      </c>
      <c r="M67" s="10">
        <v>0</v>
      </c>
      <c r="N67" s="10">
        <v>0</v>
      </c>
      <c r="O67" s="10">
        <v>170000</v>
      </c>
      <c r="P67" s="10">
        <f t="shared" si="1"/>
        <v>2022043</v>
      </c>
    </row>
    <row r="68" spans="1:16" x14ac:dyDescent="0.2">
      <c r="A68" s="3" t="s">
        <v>206</v>
      </c>
      <c r="B68" s="2" t="s">
        <v>206</v>
      </c>
      <c r="C68" s="4" t="s">
        <v>206</v>
      </c>
      <c r="D68" s="5" t="s">
        <v>207</v>
      </c>
      <c r="E68" s="6">
        <v>375897295</v>
      </c>
      <c r="F68" s="6">
        <v>350032790</v>
      </c>
      <c r="G68" s="6">
        <v>203131395</v>
      </c>
      <c r="H68" s="6">
        <v>36447693.270000003</v>
      </c>
      <c r="I68" s="6">
        <v>25864505</v>
      </c>
      <c r="J68" s="6">
        <v>84112434</v>
      </c>
      <c r="K68" s="6">
        <v>71483534</v>
      </c>
      <c r="L68" s="6">
        <v>7489500</v>
      </c>
      <c r="M68" s="6">
        <v>436900</v>
      </c>
      <c r="N68" s="6">
        <v>56200</v>
      </c>
      <c r="O68" s="6">
        <v>76622934</v>
      </c>
      <c r="P68" s="6">
        <f t="shared" si="1"/>
        <v>460009729</v>
      </c>
    </row>
  </sheetData>
  <pageMargins left="0.196850393700787" right="0.196850393700787" top="0.39370078740157499" bottom="0.196850393700787" header="0" footer="0"/>
  <pageSetup paperSize="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2019-12-19T08:28:57Z</dcterms:created>
  <dcterms:modified xsi:type="dcterms:W3CDTF">2020-03-02T13:26:43Z</dcterms:modified>
</cp:coreProperties>
</file>