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yuk.andriy\Desktop\"/>
    </mc:Choice>
  </mc:AlternateContent>
  <bookViews>
    <workbookView xWindow="0" yWindow="0" windowWidth="24000" windowHeight="9135"/>
  </bookViews>
  <sheets>
    <sheet name="паспорт" sheetId="1" r:id="rId1"/>
  </sheets>
  <calcPr calcId="152511"/>
</workbook>
</file>

<file path=xl/calcChain.xml><?xml version="1.0" encoding="utf-8"?>
<calcChain xmlns="http://schemas.openxmlformats.org/spreadsheetml/2006/main">
  <c r="G82" i="1" l="1"/>
  <c r="G91" i="1"/>
  <c r="G86" i="1"/>
  <c r="G81" i="1"/>
  <c r="G130" i="1"/>
  <c r="E128" i="1"/>
  <c r="G128" i="1"/>
  <c r="E127" i="1"/>
  <c r="G127" i="1"/>
  <c r="E126" i="1"/>
  <c r="G126" i="1"/>
  <c r="E125" i="1"/>
  <c r="G125" i="1"/>
  <c r="E124" i="1"/>
  <c r="G124" i="1"/>
  <c r="E123" i="1"/>
  <c r="G123" i="1"/>
  <c r="E122" i="1"/>
  <c r="G122" i="1"/>
  <c r="E121" i="1"/>
  <c r="G121" i="1"/>
  <c r="E120" i="1"/>
  <c r="G120" i="1"/>
  <c r="E119" i="1"/>
  <c r="G119" i="1"/>
  <c r="G117" i="1"/>
  <c r="G116" i="1"/>
  <c r="G115" i="1"/>
  <c r="G114" i="1"/>
  <c r="G113" i="1"/>
  <c r="G112" i="1"/>
  <c r="G111" i="1"/>
  <c r="G110" i="1"/>
  <c r="G109" i="1"/>
  <c r="G108" i="1"/>
  <c r="G106" i="1"/>
  <c r="G105" i="1"/>
  <c r="G104" i="1"/>
  <c r="G103" i="1"/>
  <c r="G102" i="1"/>
  <c r="G101" i="1"/>
  <c r="G100" i="1"/>
  <c r="G99" i="1"/>
  <c r="G98" i="1"/>
  <c r="G97" i="1"/>
  <c r="G96" i="1"/>
  <c r="G90" i="1"/>
  <c r="E89" i="1"/>
  <c r="G89" i="1"/>
  <c r="G88" i="1"/>
  <c r="G85" i="1"/>
  <c r="G84" i="1"/>
  <c r="G79" i="1"/>
  <c r="C70" i="1"/>
  <c r="C59" i="1"/>
  <c r="E57" i="1"/>
  <c r="E56" i="1"/>
  <c r="E55" i="1"/>
  <c r="E54" i="1"/>
  <c r="E52" i="1"/>
  <c r="E51" i="1"/>
  <c r="E50" i="1"/>
  <c r="E49" i="1"/>
  <c r="E48" i="1"/>
  <c r="E47" i="1"/>
  <c r="E46" i="1"/>
  <c r="E45" i="1"/>
  <c r="E68" i="1"/>
  <c r="E70" i="1"/>
  <c r="E59" i="1"/>
</calcChain>
</file>

<file path=xl/sharedStrings.xml><?xml version="1.0" encoding="utf-8"?>
<sst xmlns="http://schemas.openxmlformats.org/spreadsheetml/2006/main" count="291" uniqueCount="173">
  <si>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</si>
  <si>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</si>
  <si>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</si>
  <si>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</si>
  <si>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</si>
  <si>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</si>
  <si>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</si>
  <si>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</si>
  <si>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</si>
  <si>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</si>
  <si>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</si>
  <si>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</si>
  <si>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</si>
  <si>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</si>
  <si>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</si>
  <si>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</si>
  <si>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</si>
  <si>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</si>
  <si>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</si>
  <si>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</si>
  <si>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</si>
  <si>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</si>
  <si>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</si>
  <si>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</si>
  <si>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</si>
  <si>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</si>
  <si>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</si>
  <si>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</si>
  <si>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</si>
  <si>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</si>
  <si>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</si>
  <si>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</si>
  <si>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</si>
  <si>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</si>
  <si>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</si>
  <si>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</si>
  <si>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</si>
  <si>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</si>
  <si>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</si>
  <si>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</si>
  <si>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</si>
  <si>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</si>
  <si>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</si>
  <si>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</si>
  <si>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</si>
  <si>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</si>
  <si>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</si>
  <si>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</si>
  <si>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</si>
  <si>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</si>
  <si>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</si>
  <si>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Департамент економіки та розвитку Черкаської міської ради</t>
  </si>
  <si>
    <t>Кількість штатних одиниць</t>
  </si>
  <si>
    <t>кількість штатних одиниць, зайнятих укладанням договорів оренди</t>
  </si>
  <si>
    <t>од.</t>
  </si>
  <si>
    <t>штатний розпис</t>
  </si>
  <si>
    <t>договір</t>
  </si>
  <si>
    <t>розрахунок</t>
  </si>
  <si>
    <t>%</t>
  </si>
  <si>
    <t>Загальний обсяг на виконання технічної інвентаризації та виготовлення інвентаризаційних справ та технічних паспортів</t>
  </si>
  <si>
    <t>кошторис</t>
  </si>
  <si>
    <t>Загальний обсяг на виконання послуг суб'єктами оціночної діяльності щодо незалежної оцінки</t>
  </si>
  <si>
    <t>Загальний обсяг на виконання інформаційного забезпечення публікації оголошень, реклама та інше</t>
  </si>
  <si>
    <t>Загальний обсяг на відведення земельних ділянок, отримання кадастрових довідок</t>
  </si>
  <si>
    <t>Загальний обсяг на виконання створення, придбання та обслуговування програмного забезпечення</t>
  </si>
  <si>
    <t>Загальний обсяг на виконання послуг зі страхування об'єктів</t>
  </si>
  <si>
    <t>Загальний обсяг на виконання ремонтних робіт, усунення аварійних ситуацій</t>
  </si>
  <si>
    <t>Загальний обсяг на оплату послуг нотаріуса</t>
  </si>
  <si>
    <t>Загальний обсяг на витрати по сплаті судового збіру для подання позовних заяв, апеляційних, касаційних скарг на судові рішення та витрат виконавчого провадження</t>
  </si>
  <si>
    <t>Загальний обсяг на оплату комунальних послуг та інші витрати, пов'язані з експлуатацією адміністративних будівель та споруд по бул. Шевченка, 117 та бул. Шевченка, 307 у м. Черкаси та об'єкти, які перебувають на балансі департаменту</t>
  </si>
  <si>
    <t>Загальний обсяг на витрати по охороні об҆҆҆҆’єктів</t>
  </si>
  <si>
    <t>кількість технічних завдань та придбаних програмних забезпечень</t>
  </si>
  <si>
    <t>службова записка</t>
  </si>
  <si>
    <t>Керівництво і управління у відповідній сфері у містах (місті Києві), селищах, селах, об`єднаних територіальних громадах</t>
  </si>
  <si>
    <t>середня сума вартості створення, придбання та обслуговування програмного забезпечення</t>
  </si>
  <si>
    <t>відсоток виконання планових показників надходжень коштів до бюджету від оренди комунального майна</t>
  </si>
  <si>
    <t>відсоток утримання комунального майна в належному технічному стані</t>
  </si>
  <si>
    <t>грн.</t>
  </si>
  <si>
    <t>бюджетної програми місцевого бюджету на  2019 рік</t>
  </si>
  <si>
    <t xml:space="preserve">                       Департамент економіки та розвитку Черкаської міської ради</t>
  </si>
  <si>
    <t>Підстави для виконання бюджетної програми:   Бюджетний кодекс України, Податковий кодекс України, Господарський кодекс України, Конституція України.Бюджетний кодекс України, Податковий кодекс України, Господарський кодекс, Конституція України, Закон України «Про місцеве самоврядування в Україні»; Закон України "Про службу в органах місцевого самоврядування"; Закону України «Про автомобільний транспорт»; Закон України " Про публічні закупівлі" від 25.12.2015 №922-VIII; Закон України" Про приватизацію майна державних підприємств"; Закон України "Про передачу обєктів права державної та комунальної власності";  Закон України Постанова Кабінету Міністрів України від 09.03.2006 №268 «Про упорядкування структури та умов оплати праці працівників органів виконавчої влади, органів прокуратури, судів та інших органів»;  рішення Черкаської  міської ради від 23.05.2013 № 3-1682  «Про структуру, загальну чисельність апарату Черкаської міської ради та її виконавчих органів»;  рішення міської ради від 24.01.2019 № 2-3735  «Про міський бюджет на 2019 рік»; рішення Черкаської міської ради від 25.10.2016 № 2-1159 "Про преміювання керівництва міської ради та її виконавчого комітету, а також працівників виконавчих органів міської ради"; рішення Черкаської міської ради від 20.09.2016 № 2-937 "Про затвердження міської Програми управління об`єктами комунальної власності територіальної громади м.Черкаси на 2017-2021 роки (зі змінами);  Закон України " Про житлово- комунальні послуги", нормативні акти Фонду державного майна України.</t>
  </si>
  <si>
    <t>Мета бюджетної програми: Керівництво і управління у сфері економіки та розвитку; у сфері управління майном, що належить до комунальної власності; підвищення ефективності використання майна міської комунальної власності, створення сприятливих умов для розвитку підприємництва у місті.</t>
  </si>
  <si>
    <t>Здійснення виконавчим органом ЧМР наданих законодавством повноважень у сфері економіки та розвитку, у сфері управління майном, що належить до комунальної власності територіальної громади міста.Організація в межах компетенції виконання державних програм, розроблення, реалізація та моніторинг виконання стратегії соціально- економічного розвитку міста, забезпечення реалізації державної політики з питань енергоменеджменту, реалізація управління державної та регіональної політики у сфері управління майном, яке належить до комунальної власності територіальної громади міста, забезпечення збільшення коштів до міського бюджету за рахунок продажу майна та здачі його в аренду.</t>
  </si>
  <si>
    <t>Здійснення виконавчим органом міської ради наданих законодавством повноважень у відповідній сфері</t>
  </si>
  <si>
    <t>Загальний обсяг на утримання прибудинкових територій об'єктів, які перебувають на балансі департаменту, а саме: косіння трави,обрізка та видалення аварійних дерев</t>
  </si>
  <si>
    <t>Програма управління обєктами комунальної власності територіальної громади міста Черкаси на 2017-2021 роки</t>
  </si>
  <si>
    <t>Кількість отриманих листів, звернень, заяв, скарг</t>
  </si>
  <si>
    <t>вхідна документація</t>
  </si>
  <si>
    <t>рішення міської ради, розпорядження</t>
  </si>
  <si>
    <t>Кількість виконаних листів, звернень, заяв, скарг</t>
  </si>
  <si>
    <t>Витрати на утримання однієї штатної одиниці</t>
  </si>
  <si>
    <t>внутрішній облік</t>
  </si>
  <si>
    <t>Відсоток вчасно виконаних листів, звернень, заяв, скарг у їх загальній кількості</t>
  </si>
  <si>
    <t>Відсоток прийнятих рішень</t>
  </si>
  <si>
    <t>кількість обєктів на яких проведено поточну інвентаризацію</t>
  </si>
  <si>
    <t>кількість обєктів на яких проведено незалежну оцінку</t>
  </si>
  <si>
    <t>кількість відведення земельних ділянок, отримання кадастрових довідок</t>
  </si>
  <si>
    <t>кількість обєктів, які підлягають страхуванню</t>
  </si>
  <si>
    <t>кількість обєктів, які підлягають поточному ремонту, в т.ч. ліквідація аварійних ситуацій</t>
  </si>
  <si>
    <t>кількість поданих позовних заяв, апеляційних , касаційних скарг на судові рішення</t>
  </si>
  <si>
    <t xml:space="preserve">кількість обєктів, які підлягають охороні </t>
  </si>
  <si>
    <t>кількість дерев, які підлягають видаленню</t>
  </si>
  <si>
    <t>середня сума вартості  на проведення поточної інвентаризації</t>
  </si>
  <si>
    <t>середня сума вартості на послуги субєктів оціночної діяльності щодо  незалежної оцінки</t>
  </si>
  <si>
    <t xml:space="preserve"> середня сума вартості на публікацію оголошень, розміщення реклами</t>
  </si>
  <si>
    <t>кількість запланованих публікацій оголошень, розміщення реклами</t>
  </si>
  <si>
    <t>середня сума вартості  на відведення земельних ділянок, отримання кадастрових довідок</t>
  </si>
  <si>
    <t>середня сума вартості  послуг зі страхування об'єктів</t>
  </si>
  <si>
    <t>середня сума вартості  ремонтних робіт, усунення аварійних ситуацій</t>
  </si>
  <si>
    <t>середня сума  витрат по сплаті судового збіру для подання позовних заяв, апеляційних, касаційних скарг на судові рішення та витрат виконавчого провадження</t>
  </si>
  <si>
    <t>середня сума вартості витрат по охороні об҆҆҆҆’єктів</t>
  </si>
  <si>
    <t>середня сума вартості витрат на утримання прибудинкових територій , а саме: косіння трави,обрізка та видалення аварійних дерев</t>
  </si>
  <si>
    <t>відсоток використання обєктів нерухомості</t>
  </si>
  <si>
    <t>відсотк виконання планових показників надходжень коштів до бюджету від приватизації комунального майна</t>
  </si>
  <si>
    <t>І.І.Удод</t>
  </si>
  <si>
    <t>Утримання об`єктів комунальної власності територіальної громади м. Черкаси в належному стані.</t>
  </si>
  <si>
    <t>Обсяг бюджетних призначень / бюджетних асигнувань -18954387,00 гривень, у тому числі загального фонду - 18954387,00 гривень та спеціального фонду - 0,00 гривень.</t>
  </si>
  <si>
    <t>Н.В.Джуган</t>
  </si>
  <si>
    <t>0111</t>
  </si>
  <si>
    <t>кількість управлінь, відділів у складі департаменту</t>
  </si>
  <si>
    <t>кількість прийнятих нормативно- правових актів</t>
  </si>
  <si>
    <t>кількість укладених діючих  договорів оренди</t>
  </si>
  <si>
    <t>кількість прийнятих нормативно- правових актів на 1 одного працівника</t>
  </si>
  <si>
    <t>кількість укладених договорів оренди на 1 працівника</t>
  </si>
  <si>
    <t>1.1</t>
  </si>
  <si>
    <t>1.2</t>
  </si>
  <si>
    <t>1.3</t>
  </si>
  <si>
    <t>2.1</t>
  </si>
  <si>
    <t>2.2</t>
  </si>
  <si>
    <t>2.3</t>
  </si>
  <si>
    <t>3.1</t>
  </si>
  <si>
    <t>3.2</t>
  </si>
  <si>
    <t>3.3</t>
  </si>
  <si>
    <t>3.4</t>
  </si>
  <si>
    <t>4.1</t>
  </si>
  <si>
    <t>4.2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</si>
  <si>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</si>
  <si>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</si>
  <si>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</si>
  <si>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</si>
  <si>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</si>
  <si>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</si>
  <si>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</si>
  <si>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</si>
  <si>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</si>
  <si>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</si>
  <si>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</si>
  <si>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</si>
  <si>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</si>
  <si>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</si>
  <si>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</si>
  <si>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</si>
  <si>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</si>
  <si>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</si>
  <si>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</si>
  <si>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</si>
  <si>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</si>
  <si>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</si>
  <si>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</si>
  <si>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</si>
  <si>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</si>
  <si>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</si>
  <si>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</si>
  <si>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</si>
  <si>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</si>
  <si>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</si>
  <si>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</si>
  <si>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</si>
  <si>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</si>
  <si>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</si>
  <si>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</si>
  <si>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1.4</t>
  </si>
  <si>
    <t>кількість працівників, зайнятих у підготовлені матеріалів до суду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</si>
</sst>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justify" wrapText="1"/>
    </xf>
    <xf numFmtId="1" fontId="1" fillId="0" borderId="1" xfId="0" applyNumberFormat="1" applyFont="1" applyBorder="1" applyAlignment="1">
      <alignment vertical="top" wrapText="1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topLeftCell="A124" workbookViewId="0">
      <selection activeCell="B84" sqref="B84"/>
    </sheetView>
  </sheetViews>
  <sheetFormatPr defaultColWidth="21.5703125" defaultRowHeight="15" x14ac:dyDescent="0.25"/>
  <cols>
    <col min="1" max="1" width="8.7109375" style="3" customWidth="1"/>
    <col min="2" max="2" width="47.28515625" style="3" customWidth="1"/>
    <col min="3" max="3" width="14.28515625" style="3" customWidth="1"/>
    <col min="4" max="4" width="21.5703125" style="3"/>
    <col min="5" max="5" width="17.5703125" style="3" customWidth="1"/>
    <col min="6" max="6" width="13.140625" style="3" customWidth="1"/>
    <col min="7" max="7" width="15.140625" style="3" customWidth="1"/>
    <col min="8" max="16384" width="21.5703125" style="3"/>
  </cols>
  <sheetData>
    <row r="1" spans="1:7" x14ac:dyDescent="0.25">
      <c r="F1" s="39" t="s">
        <v>50</v>
      </c>
      <c r="G1" s="40"/>
    </row>
    <row r="2" spans="1:7" x14ac:dyDescent="0.25">
      <c r="F2" s="40"/>
      <c r="G2" s="40"/>
    </row>
    <row r="3" spans="1:7" ht="39.75" customHeight="1" x14ac:dyDescent="0.25">
      <c r="F3" s="40"/>
      <c r="G3" s="40"/>
    </row>
    <row r="4" spans="1:7" ht="15.75" x14ac:dyDescent="0.25">
      <c r="A4" s="1"/>
      <c r="E4" s="1" t="s">
        <v>0</v>
      </c>
    </row>
    <row r="5" spans="1:7" ht="15.75" x14ac:dyDescent="0.25">
      <c r="A5" s="1"/>
      <c r="E5" s="47" t="s">
        <v>1</v>
      </c>
      <c r="F5" s="47"/>
      <c r="G5" s="47"/>
    </row>
    <row r="6" spans="1:7" ht="29.25" customHeight="1" x14ac:dyDescent="0.25">
      <c r="A6" s="1"/>
      <c r="B6" s="1"/>
      <c r="E6" s="48" t="s">
        <v>51</v>
      </c>
      <c r="F6" s="48"/>
      <c r="G6" s="48"/>
    </row>
    <row r="7" spans="1:7" ht="28.5" customHeight="1" x14ac:dyDescent="0.25">
      <c r="A7" s="1"/>
      <c r="E7" s="49" t="s">
        <v>2</v>
      </c>
      <c r="F7" s="49"/>
      <c r="G7" s="49"/>
    </row>
    <row r="8" spans="1:7" ht="15.75" x14ac:dyDescent="0.25">
      <c r="A8" s="1"/>
      <c r="B8" s="1"/>
      <c r="E8" s="50"/>
      <c r="F8" s="50"/>
      <c r="G8" s="50"/>
    </row>
    <row r="9" spans="1:7" ht="15" customHeight="1" x14ac:dyDescent="0.25">
      <c r="A9" s="1"/>
      <c r="E9" s="49"/>
      <c r="F9" s="49"/>
      <c r="G9" s="49"/>
    </row>
    <row r="10" spans="1:7" ht="15.75" x14ac:dyDescent="0.25">
      <c r="A10" s="1"/>
      <c r="E10" s="51" t="s">
        <v>3</v>
      </c>
      <c r="F10" s="51"/>
      <c r="G10" s="51"/>
    </row>
    <row r="11" spans="1:7" x14ac:dyDescent="0.25">
      <c r="A11" s="16"/>
      <c r="B11" s="16"/>
      <c r="C11" s="16"/>
      <c r="D11" s="16"/>
      <c r="E11" s="16"/>
      <c r="F11" s="16"/>
      <c r="G11" s="16"/>
    </row>
    <row r="12" spans="1:7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36" t="s">
        <v>4</v>
      </c>
      <c r="B13" s="36"/>
      <c r="C13" s="36"/>
      <c r="D13" s="36"/>
      <c r="E13" s="36"/>
      <c r="F13" s="36"/>
      <c r="G13" s="36"/>
    </row>
    <row r="14" spans="1:7" x14ac:dyDescent="0.25">
      <c r="A14" s="36" t="s">
        <v>78</v>
      </c>
      <c r="B14" s="36"/>
      <c r="C14" s="36"/>
      <c r="D14" s="36"/>
      <c r="E14" s="36"/>
      <c r="F14" s="36"/>
      <c r="G14" s="3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16"/>
      <c r="C16" s="16"/>
      <c r="D16" s="16"/>
      <c r="E16" s="16"/>
      <c r="F16" s="16"/>
      <c r="G16" s="16"/>
    </row>
    <row r="17" spans="1:7" x14ac:dyDescent="0.25">
      <c r="A17" s="43" t="s">
        <v>5</v>
      </c>
      <c r="B17" s="17">
        <v>2700000</v>
      </c>
      <c r="C17" s="43"/>
      <c r="D17" s="38" t="s">
        <v>51</v>
      </c>
      <c r="E17" s="38"/>
      <c r="F17" s="38"/>
      <c r="G17" s="38"/>
    </row>
    <row r="18" spans="1:7" x14ac:dyDescent="0.25">
      <c r="A18" s="43"/>
      <c r="B18" s="18" t="s">
        <v>38</v>
      </c>
      <c r="C18" s="43"/>
      <c r="D18" s="37" t="s">
        <v>36</v>
      </c>
      <c r="E18" s="37"/>
      <c r="F18" s="37"/>
      <c r="G18" s="37"/>
    </row>
    <row r="19" spans="1:7" x14ac:dyDescent="0.25">
      <c r="A19" s="43" t="s">
        <v>6</v>
      </c>
      <c r="B19" s="17">
        <v>2710000</v>
      </c>
      <c r="C19" s="43"/>
      <c r="D19" s="53" t="s">
        <v>79</v>
      </c>
      <c r="E19" s="53"/>
      <c r="F19" s="53"/>
      <c r="G19" s="53"/>
    </row>
    <row r="20" spans="1:7" x14ac:dyDescent="0.25">
      <c r="A20" s="43"/>
      <c r="B20" s="18" t="s">
        <v>38</v>
      </c>
      <c r="C20" s="43"/>
      <c r="D20" s="52" t="s">
        <v>35</v>
      </c>
      <c r="E20" s="52"/>
      <c r="F20" s="52"/>
      <c r="G20" s="52"/>
    </row>
    <row r="21" spans="1:7" ht="33" customHeight="1" x14ac:dyDescent="0.25">
      <c r="A21" s="43" t="s">
        <v>7</v>
      </c>
      <c r="B21" s="17">
        <v>2710160</v>
      </c>
      <c r="C21" s="19" t="s">
        <v>118</v>
      </c>
      <c r="D21" s="38" t="s">
        <v>73</v>
      </c>
      <c r="E21" s="38"/>
      <c r="F21" s="38"/>
      <c r="G21" s="38"/>
    </row>
    <row r="22" spans="1:7" x14ac:dyDescent="0.25">
      <c r="A22" s="43"/>
      <c r="B22" s="20" t="s">
        <v>38</v>
      </c>
      <c r="C22" s="20" t="s">
        <v>8</v>
      </c>
      <c r="D22" s="37" t="s">
        <v>37</v>
      </c>
      <c r="E22" s="37"/>
      <c r="F22" s="37"/>
      <c r="G22" s="37"/>
    </row>
    <row r="23" spans="1:7" ht="42" customHeight="1" x14ac:dyDescent="0.25">
      <c r="A23" s="20" t="s">
        <v>9</v>
      </c>
      <c r="B23" s="42" t="s">
        <v>116</v>
      </c>
      <c r="C23" s="42"/>
      <c r="D23" s="42"/>
      <c r="E23" s="42"/>
      <c r="F23" s="42"/>
      <c r="G23" s="42"/>
    </row>
    <row r="24" spans="1:7" ht="138.75" customHeight="1" x14ac:dyDescent="0.25">
      <c r="A24" s="20" t="s">
        <v>10</v>
      </c>
      <c r="B24" s="42" t="s">
        <v>80</v>
      </c>
      <c r="C24" s="42"/>
      <c r="D24" s="42"/>
      <c r="E24" s="42"/>
      <c r="F24" s="42"/>
      <c r="G24" s="42"/>
    </row>
    <row r="25" spans="1:7" x14ac:dyDescent="0.25">
      <c r="A25" s="20" t="s">
        <v>11</v>
      </c>
      <c r="B25" s="42" t="s">
        <v>39</v>
      </c>
      <c r="C25" s="42"/>
      <c r="D25" s="42"/>
      <c r="E25" s="42"/>
      <c r="F25" s="42"/>
      <c r="G25" s="42"/>
    </row>
    <row r="26" spans="1:7" x14ac:dyDescent="0.25">
      <c r="A26" s="21"/>
      <c r="B26" s="16"/>
      <c r="C26" s="16"/>
      <c r="D26" s="16"/>
      <c r="E26" s="16"/>
      <c r="F26" s="16"/>
      <c r="G26" s="16"/>
    </row>
    <row r="27" spans="1:7" x14ac:dyDescent="0.25">
      <c r="A27" s="22" t="s">
        <v>13</v>
      </c>
      <c r="B27" s="41" t="s">
        <v>40</v>
      </c>
      <c r="C27" s="41"/>
      <c r="D27" s="41"/>
      <c r="E27" s="41"/>
      <c r="F27" s="41"/>
      <c r="G27" s="41"/>
    </row>
    <row r="28" spans="1:7" x14ac:dyDescent="0.25">
      <c r="A28" s="22"/>
      <c r="B28" s="41"/>
      <c r="C28" s="41"/>
      <c r="D28" s="41"/>
      <c r="E28" s="41"/>
      <c r="F28" s="41"/>
      <c r="G28" s="41"/>
    </row>
    <row r="29" spans="1:7" x14ac:dyDescent="0.25">
      <c r="A29" s="22"/>
      <c r="B29" s="41"/>
      <c r="C29" s="41"/>
      <c r="D29" s="41"/>
      <c r="E29" s="41"/>
      <c r="F29" s="41"/>
      <c r="G29" s="41"/>
    </row>
    <row r="30" spans="1:7" x14ac:dyDescent="0.25">
      <c r="A30" s="22"/>
      <c r="B30" s="41"/>
      <c r="C30" s="41"/>
      <c r="D30" s="41"/>
      <c r="E30" s="41"/>
      <c r="F30" s="41"/>
      <c r="G30" s="41"/>
    </row>
    <row r="31" spans="1:7" ht="15.75" x14ac:dyDescent="0.25">
      <c r="A31" s="2"/>
    </row>
    <row r="32" spans="1:7" ht="48.75" customHeight="1" x14ac:dyDescent="0.25">
      <c r="A32" s="8" t="s">
        <v>12</v>
      </c>
      <c r="B32" s="44" t="s">
        <v>81</v>
      </c>
      <c r="C32" s="45"/>
      <c r="D32" s="45"/>
      <c r="E32" s="45"/>
      <c r="F32" s="45"/>
      <c r="G32" s="45"/>
    </row>
    <row r="33" spans="1:7" ht="15.75" x14ac:dyDescent="0.25">
      <c r="A33" s="7" t="s">
        <v>15</v>
      </c>
      <c r="B33" s="42" t="s">
        <v>41</v>
      </c>
      <c r="C33" s="42"/>
      <c r="D33" s="42"/>
      <c r="E33" s="42"/>
      <c r="F33" s="42"/>
      <c r="G33" s="42"/>
    </row>
    <row r="34" spans="1:7" ht="15.75" x14ac:dyDescent="0.25">
      <c r="A34" s="7"/>
      <c r="B34" s="33"/>
      <c r="C34" s="33"/>
      <c r="D34" s="33"/>
      <c r="E34" s="33"/>
      <c r="F34" s="33"/>
      <c r="G34" s="33"/>
    </row>
    <row r="35" spans="1:7" ht="15.75" x14ac:dyDescent="0.25">
      <c r="A35" s="6" t="s">
        <v>13</v>
      </c>
      <c r="B35" s="41" t="s">
        <v>14</v>
      </c>
      <c r="C35" s="41"/>
      <c r="D35" s="41"/>
      <c r="E35" s="41"/>
      <c r="F35" s="41"/>
      <c r="G35" s="41"/>
    </row>
    <row r="36" spans="1:7" ht="69" customHeight="1" x14ac:dyDescent="0.25">
      <c r="A36" s="6">
        <v>1</v>
      </c>
      <c r="B36" s="46" t="s">
        <v>82</v>
      </c>
      <c r="C36" s="46"/>
      <c r="D36" s="46"/>
      <c r="E36" s="46"/>
      <c r="F36" s="46"/>
      <c r="G36" s="46"/>
    </row>
    <row r="37" spans="1:7" ht="15.75" x14ac:dyDescent="0.25">
      <c r="A37" s="6">
        <v>2</v>
      </c>
      <c r="B37" s="54" t="s">
        <v>115</v>
      </c>
      <c r="C37" s="54"/>
      <c r="D37" s="54"/>
      <c r="E37" s="54"/>
      <c r="F37" s="54"/>
      <c r="G37" s="54"/>
    </row>
    <row r="38" spans="1:7" ht="0.75" customHeight="1" x14ac:dyDescent="0.25">
      <c r="A38" s="6"/>
      <c r="B38" s="55"/>
      <c r="C38" s="55"/>
      <c r="D38" s="55"/>
      <c r="E38" s="55"/>
      <c r="F38" s="55"/>
      <c r="G38" s="55"/>
    </row>
    <row r="39" spans="1:7" ht="15.75" x14ac:dyDescent="0.25">
      <c r="A39" s="7"/>
      <c r="B39" s="5"/>
      <c r="C39" s="5"/>
      <c r="D39" s="5"/>
      <c r="E39" s="5"/>
      <c r="F39" s="5"/>
      <c r="G39" s="5"/>
    </row>
    <row r="40" spans="1:7" ht="15.75" x14ac:dyDescent="0.25">
      <c r="A40" s="7" t="s">
        <v>21</v>
      </c>
      <c r="B40" s="9" t="s">
        <v>17</v>
      </c>
      <c r="C40" s="5"/>
      <c r="D40" s="5"/>
      <c r="E40" s="5"/>
      <c r="F40" s="5"/>
      <c r="G40" s="5"/>
    </row>
    <row r="41" spans="1:7" ht="15.75" x14ac:dyDescent="0.25">
      <c r="A41" s="2"/>
      <c r="B41" s="3" t="s">
        <v>42</v>
      </c>
    </row>
    <row r="42" spans="1:7" ht="15.75" hidden="1" x14ac:dyDescent="0.25">
      <c r="A42" s="2"/>
    </row>
    <row r="43" spans="1:7" ht="15.75" x14ac:dyDescent="0.25">
      <c r="A43" s="4" t="s">
        <v>13</v>
      </c>
      <c r="B43" s="4" t="s">
        <v>17</v>
      </c>
      <c r="C43" s="22" t="s">
        <v>18</v>
      </c>
      <c r="D43" s="22" t="s">
        <v>19</v>
      </c>
      <c r="E43" s="22" t="s">
        <v>20</v>
      </c>
    </row>
    <row r="44" spans="1:7" ht="15.75" x14ac:dyDescent="0.25">
      <c r="A44" s="4">
        <v>1</v>
      </c>
      <c r="B44" s="4">
        <v>2</v>
      </c>
      <c r="C44" s="22">
        <v>3</v>
      </c>
      <c r="D44" s="22">
        <v>4</v>
      </c>
      <c r="E44" s="22">
        <v>5</v>
      </c>
    </row>
    <row r="45" spans="1:7" ht="32.25" customHeight="1" x14ac:dyDescent="0.25">
      <c r="A45" s="4">
        <v>1</v>
      </c>
      <c r="B45" s="13" t="s">
        <v>83</v>
      </c>
      <c r="C45" s="23">
        <v>13970649</v>
      </c>
      <c r="D45" s="22"/>
      <c r="E45" s="23">
        <f>C45</f>
        <v>13970649</v>
      </c>
    </row>
    <row r="46" spans="1:7" ht="24" x14ac:dyDescent="0.25">
      <c r="A46" s="10">
        <v>2</v>
      </c>
      <c r="B46" s="14" t="s">
        <v>59</v>
      </c>
      <c r="C46" s="23">
        <v>39000</v>
      </c>
      <c r="D46" s="22"/>
      <c r="E46" s="23">
        <f>C46</f>
        <v>39000</v>
      </c>
    </row>
    <row r="47" spans="1:7" ht="24" x14ac:dyDescent="0.25">
      <c r="A47" s="10">
        <v>3</v>
      </c>
      <c r="B47" s="14" t="s">
        <v>61</v>
      </c>
      <c r="C47" s="23">
        <v>126150</v>
      </c>
      <c r="D47" s="22"/>
      <c r="E47" s="23">
        <f>C47</f>
        <v>126150</v>
      </c>
    </row>
    <row r="48" spans="1:7" ht="27.75" customHeight="1" x14ac:dyDescent="0.25">
      <c r="A48" s="10">
        <v>4</v>
      </c>
      <c r="B48" s="15" t="s">
        <v>62</v>
      </c>
      <c r="C48" s="23">
        <v>34000</v>
      </c>
      <c r="D48" s="22"/>
      <c r="E48" s="23">
        <f>C48</f>
        <v>34000</v>
      </c>
    </row>
    <row r="49" spans="1:7" ht="24" x14ac:dyDescent="0.25">
      <c r="A49" s="10">
        <v>5</v>
      </c>
      <c r="B49" s="15" t="s">
        <v>63</v>
      </c>
      <c r="C49" s="23">
        <v>100000</v>
      </c>
      <c r="D49" s="22"/>
      <c r="E49" s="23">
        <f t="shared" ref="E49:E57" si="0">C49</f>
        <v>100000</v>
      </c>
    </row>
    <row r="50" spans="1:7" ht="31.5" customHeight="1" x14ac:dyDescent="0.25">
      <c r="A50" s="10">
        <v>6</v>
      </c>
      <c r="B50" s="15" t="s">
        <v>64</v>
      </c>
      <c r="C50" s="23">
        <v>62000</v>
      </c>
      <c r="D50" s="22"/>
      <c r="E50" s="23">
        <f t="shared" si="0"/>
        <v>62000</v>
      </c>
    </row>
    <row r="51" spans="1:7" ht="18" customHeight="1" x14ac:dyDescent="0.25">
      <c r="A51" s="10">
        <v>7</v>
      </c>
      <c r="B51" s="13" t="s">
        <v>65</v>
      </c>
      <c r="C51" s="23">
        <v>14000</v>
      </c>
      <c r="D51" s="22"/>
      <c r="E51" s="23">
        <f t="shared" si="0"/>
        <v>14000</v>
      </c>
    </row>
    <row r="52" spans="1:7" ht="24" x14ac:dyDescent="0.25">
      <c r="A52" s="10">
        <v>8</v>
      </c>
      <c r="B52" s="15" t="s">
        <v>66</v>
      </c>
      <c r="C52" s="23">
        <v>199000</v>
      </c>
      <c r="D52" s="22"/>
      <c r="E52" s="23">
        <f t="shared" si="0"/>
        <v>199000</v>
      </c>
    </row>
    <row r="53" spans="1:7" ht="15.75" x14ac:dyDescent="0.25">
      <c r="A53" s="10">
        <v>9</v>
      </c>
      <c r="B53" s="15" t="s">
        <v>67</v>
      </c>
      <c r="C53" s="22"/>
      <c r="D53" s="22"/>
      <c r="E53" s="23"/>
    </row>
    <row r="54" spans="1:7" ht="36" x14ac:dyDescent="0.25">
      <c r="A54" s="10">
        <v>10</v>
      </c>
      <c r="B54" s="15" t="s">
        <v>68</v>
      </c>
      <c r="C54" s="23">
        <v>100419</v>
      </c>
      <c r="D54" s="22"/>
      <c r="E54" s="23">
        <f t="shared" si="0"/>
        <v>100419</v>
      </c>
    </row>
    <row r="55" spans="1:7" ht="48" x14ac:dyDescent="0.25">
      <c r="A55" s="11">
        <v>11</v>
      </c>
      <c r="B55" s="15" t="s">
        <v>69</v>
      </c>
      <c r="C55" s="23">
        <v>4001969</v>
      </c>
      <c r="D55" s="22"/>
      <c r="E55" s="23">
        <f t="shared" si="0"/>
        <v>4001969</v>
      </c>
    </row>
    <row r="56" spans="1:7" ht="15.75" x14ac:dyDescent="0.25">
      <c r="A56" s="11">
        <v>12</v>
      </c>
      <c r="B56" s="15" t="s">
        <v>70</v>
      </c>
      <c r="C56" s="23">
        <v>108200</v>
      </c>
      <c r="D56" s="22"/>
      <c r="E56" s="23">
        <f t="shared" si="0"/>
        <v>108200</v>
      </c>
    </row>
    <row r="57" spans="1:7" ht="39" customHeight="1" x14ac:dyDescent="0.25">
      <c r="A57" s="11">
        <v>13</v>
      </c>
      <c r="B57" s="15" t="s">
        <v>84</v>
      </c>
      <c r="C57" s="23">
        <v>199000</v>
      </c>
      <c r="D57" s="22"/>
      <c r="E57" s="23">
        <f t="shared" si="0"/>
        <v>199000</v>
      </c>
    </row>
    <row r="58" spans="1:7" ht="0.75" hidden="1" customHeight="1" x14ac:dyDescent="0.25">
      <c r="A58" s="4"/>
      <c r="B58" s="4"/>
      <c r="C58" s="22"/>
      <c r="D58" s="22"/>
      <c r="E58" s="22"/>
    </row>
    <row r="59" spans="1:7" ht="27" customHeight="1" x14ac:dyDescent="0.25">
      <c r="A59" s="55" t="s">
        <v>20</v>
      </c>
      <c r="B59" s="55"/>
      <c r="C59" s="23">
        <f>C45+C46+C47+C48+C49+C50+C51+C52+C54+C55+C56+C57</f>
        <v>18954387</v>
      </c>
      <c r="D59" s="22"/>
      <c r="E59" s="23">
        <f>E45+E46+E47+E48+E49+E50+E51+E52+E54+E55+E56+E57</f>
        <v>18954387</v>
      </c>
    </row>
    <row r="60" spans="1:7" ht="15.75" x14ac:dyDescent="0.25">
      <c r="A60" s="2"/>
    </row>
    <row r="61" spans="1:7" ht="15.75" x14ac:dyDescent="0.25">
      <c r="A61" s="2"/>
    </row>
    <row r="62" spans="1:7" x14ac:dyDescent="0.25">
      <c r="A62" s="43" t="s">
        <v>24</v>
      </c>
      <c r="B62" s="42" t="s">
        <v>22</v>
      </c>
      <c r="C62" s="42"/>
      <c r="D62" s="42"/>
      <c r="E62" s="42"/>
      <c r="F62" s="42"/>
      <c r="G62" s="42"/>
    </row>
    <row r="63" spans="1:7" x14ac:dyDescent="0.25">
      <c r="A63" s="43"/>
      <c r="B63" s="24" t="s">
        <v>16</v>
      </c>
      <c r="C63" s="16"/>
      <c r="D63" s="16"/>
      <c r="E63" s="16"/>
      <c r="F63" s="16"/>
      <c r="G63" s="16"/>
    </row>
    <row r="64" spans="1:7" hidden="1" x14ac:dyDescent="0.25">
      <c r="A64" s="21"/>
      <c r="B64" s="16"/>
      <c r="C64" s="16"/>
      <c r="D64" s="16"/>
      <c r="E64" s="16"/>
      <c r="F64" s="16"/>
      <c r="G64" s="16"/>
    </row>
    <row r="65" spans="1:7" hidden="1" x14ac:dyDescent="0.25">
      <c r="A65" s="21"/>
      <c r="B65" s="16"/>
      <c r="C65" s="16"/>
      <c r="D65" s="16"/>
      <c r="E65" s="16"/>
      <c r="F65" s="16"/>
      <c r="G65" s="16"/>
    </row>
    <row r="66" spans="1:7" x14ac:dyDescent="0.25">
      <c r="A66" s="22" t="s">
        <v>13</v>
      </c>
      <c r="B66" s="22" t="s">
        <v>23</v>
      </c>
      <c r="C66" s="22" t="s">
        <v>18</v>
      </c>
      <c r="D66" s="22" t="s">
        <v>19</v>
      </c>
      <c r="E66" s="22" t="s">
        <v>20</v>
      </c>
      <c r="F66" s="16"/>
      <c r="G66" s="16"/>
    </row>
    <row r="67" spans="1:7" x14ac:dyDescent="0.25">
      <c r="A67" s="22">
        <v>1</v>
      </c>
      <c r="B67" s="22">
        <v>2</v>
      </c>
      <c r="C67" s="22">
        <v>3</v>
      </c>
      <c r="D67" s="22">
        <v>4</v>
      </c>
      <c r="E67" s="22">
        <v>5</v>
      </c>
      <c r="F67" s="16"/>
      <c r="G67" s="16"/>
    </row>
    <row r="68" spans="1:7" ht="24" x14ac:dyDescent="0.25">
      <c r="A68" s="22">
        <v>1</v>
      </c>
      <c r="B68" s="25" t="s">
        <v>85</v>
      </c>
      <c r="C68" s="23">
        <v>4983738</v>
      </c>
      <c r="D68" s="25"/>
      <c r="E68" s="23">
        <f>C68</f>
        <v>4983738</v>
      </c>
      <c r="F68" s="16"/>
      <c r="G68" s="16"/>
    </row>
    <row r="69" spans="1:7" hidden="1" x14ac:dyDescent="0.25">
      <c r="A69" s="22"/>
      <c r="B69" s="25"/>
      <c r="C69" s="25"/>
      <c r="D69" s="25"/>
      <c r="E69" s="25"/>
      <c r="F69" s="16"/>
      <c r="G69" s="16"/>
    </row>
    <row r="70" spans="1:7" x14ac:dyDescent="0.25">
      <c r="A70" s="41" t="s">
        <v>20</v>
      </c>
      <c r="B70" s="41"/>
      <c r="C70" s="23">
        <f>C68</f>
        <v>4983738</v>
      </c>
      <c r="D70" s="25"/>
      <c r="E70" s="23">
        <f>E68</f>
        <v>4983738</v>
      </c>
      <c r="F70" s="16"/>
      <c r="G70" s="16"/>
    </row>
    <row r="71" spans="1:7" x14ac:dyDescent="0.25">
      <c r="A71" s="21"/>
      <c r="B71" s="16"/>
      <c r="C71" s="16"/>
      <c r="D71" s="16"/>
      <c r="E71" s="16"/>
      <c r="F71" s="16"/>
      <c r="G71" s="16"/>
    </row>
    <row r="72" spans="1:7" x14ac:dyDescent="0.25">
      <c r="A72" s="21"/>
      <c r="B72" s="16"/>
      <c r="C72" s="16"/>
      <c r="D72" s="16"/>
      <c r="E72" s="16"/>
      <c r="F72" s="16"/>
      <c r="G72" s="16"/>
    </row>
    <row r="73" spans="1:7" x14ac:dyDescent="0.25">
      <c r="A73" s="20" t="s">
        <v>43</v>
      </c>
      <c r="B73" s="42" t="s">
        <v>25</v>
      </c>
      <c r="C73" s="42"/>
      <c r="D73" s="42"/>
      <c r="E73" s="42"/>
      <c r="F73" s="42"/>
      <c r="G73" s="42"/>
    </row>
    <row r="74" spans="1:7" hidden="1" x14ac:dyDescent="0.25">
      <c r="A74" s="21"/>
      <c r="B74" s="16"/>
      <c r="C74" s="16"/>
      <c r="D74" s="16"/>
      <c r="E74" s="16"/>
      <c r="F74" s="16"/>
      <c r="G74" s="16"/>
    </row>
    <row r="75" spans="1:7" hidden="1" x14ac:dyDescent="0.25">
      <c r="A75" s="21"/>
      <c r="B75" s="16"/>
      <c r="C75" s="16"/>
      <c r="D75" s="16"/>
      <c r="E75" s="16"/>
      <c r="F75" s="16"/>
      <c r="G75" s="16"/>
    </row>
    <row r="76" spans="1:7" ht="46.5" customHeight="1" x14ac:dyDescent="0.25">
      <c r="A76" s="22" t="s">
        <v>13</v>
      </c>
      <c r="B76" s="22" t="s">
        <v>26</v>
      </c>
      <c r="C76" s="22" t="s">
        <v>27</v>
      </c>
      <c r="D76" s="22" t="s">
        <v>28</v>
      </c>
      <c r="E76" s="22" t="s">
        <v>18</v>
      </c>
      <c r="F76" s="22" t="s">
        <v>19</v>
      </c>
      <c r="G76" s="22" t="s">
        <v>20</v>
      </c>
    </row>
    <row r="77" spans="1:7" x14ac:dyDescent="0.25">
      <c r="A77" s="22">
        <v>1</v>
      </c>
      <c r="B77" s="22">
        <v>2</v>
      </c>
      <c r="C77" s="22">
        <v>3</v>
      </c>
      <c r="D77" s="22">
        <v>4</v>
      </c>
      <c r="E77" s="22">
        <v>5</v>
      </c>
      <c r="F77" s="22">
        <v>6</v>
      </c>
      <c r="G77" s="22">
        <v>7</v>
      </c>
    </row>
    <row r="78" spans="1:7" x14ac:dyDescent="0.25">
      <c r="A78" s="22">
        <v>1</v>
      </c>
      <c r="B78" s="26" t="s">
        <v>29</v>
      </c>
      <c r="C78" s="22"/>
      <c r="D78" s="22"/>
      <c r="E78" s="22"/>
      <c r="F78" s="22"/>
      <c r="G78" s="22"/>
    </row>
    <row r="79" spans="1:7" x14ac:dyDescent="0.25">
      <c r="A79" s="12" t="s">
        <v>124</v>
      </c>
      <c r="B79" s="25" t="s">
        <v>52</v>
      </c>
      <c r="C79" s="22" t="s">
        <v>54</v>
      </c>
      <c r="D79" s="22" t="s">
        <v>55</v>
      </c>
      <c r="E79" s="22">
        <v>41</v>
      </c>
      <c r="F79" s="22"/>
      <c r="G79" s="22">
        <f>E79</f>
        <v>41</v>
      </c>
    </row>
    <row r="80" spans="1:7" ht="29.25" customHeight="1" x14ac:dyDescent="0.25">
      <c r="A80" s="12" t="s">
        <v>125</v>
      </c>
      <c r="B80" s="25" t="s">
        <v>119</v>
      </c>
      <c r="C80" s="22" t="s">
        <v>54</v>
      </c>
      <c r="D80" s="22" t="s">
        <v>55</v>
      </c>
      <c r="E80" s="22">
        <v>9</v>
      </c>
      <c r="F80" s="22"/>
      <c r="G80" s="22">
        <v>9</v>
      </c>
    </row>
    <row r="81" spans="1:7" ht="30.75" customHeight="1" x14ac:dyDescent="0.25">
      <c r="A81" s="12" t="s">
        <v>126</v>
      </c>
      <c r="B81" s="25" t="s">
        <v>53</v>
      </c>
      <c r="C81" s="22" t="s">
        <v>54</v>
      </c>
      <c r="D81" s="22" t="s">
        <v>55</v>
      </c>
      <c r="E81" s="22">
        <v>4</v>
      </c>
      <c r="F81" s="22"/>
      <c r="G81" s="22">
        <f>E81</f>
        <v>4</v>
      </c>
    </row>
    <row r="82" spans="1:7" ht="30.75" customHeight="1" x14ac:dyDescent="0.25">
      <c r="A82" s="12" t="s">
        <v>171</v>
      </c>
      <c r="B82" s="25" t="s">
        <v>172</v>
      </c>
      <c r="C82" s="22" t="s">
        <v>54</v>
      </c>
      <c r="D82" s="22" t="s">
        <v>55</v>
      </c>
      <c r="E82" s="22">
        <v>1</v>
      </c>
      <c r="F82" s="22"/>
      <c r="G82" s="22">
        <f>E82</f>
        <v>1</v>
      </c>
    </row>
    <row r="83" spans="1:7" x14ac:dyDescent="0.25">
      <c r="A83" s="22">
        <v>2</v>
      </c>
      <c r="B83" s="26" t="s">
        <v>30</v>
      </c>
      <c r="C83" s="22"/>
      <c r="D83" s="22"/>
      <c r="E83" s="22"/>
      <c r="F83" s="22"/>
      <c r="G83" s="22"/>
    </row>
    <row r="84" spans="1:7" ht="27.75" customHeight="1" x14ac:dyDescent="0.25">
      <c r="A84" s="12" t="s">
        <v>127</v>
      </c>
      <c r="B84" s="25" t="s">
        <v>86</v>
      </c>
      <c r="C84" s="22" t="s">
        <v>54</v>
      </c>
      <c r="D84" s="22" t="s">
        <v>87</v>
      </c>
      <c r="E84" s="22">
        <v>2049</v>
      </c>
      <c r="F84" s="22"/>
      <c r="G84" s="22">
        <f>E84</f>
        <v>2049</v>
      </c>
    </row>
    <row r="85" spans="1:7" ht="28.5" customHeight="1" x14ac:dyDescent="0.25">
      <c r="A85" s="12" t="s">
        <v>128</v>
      </c>
      <c r="B85" s="25" t="s">
        <v>120</v>
      </c>
      <c r="C85" s="22" t="s">
        <v>54</v>
      </c>
      <c r="D85" s="22" t="s">
        <v>88</v>
      </c>
      <c r="E85" s="22">
        <v>350</v>
      </c>
      <c r="F85" s="22"/>
      <c r="G85" s="22">
        <f>E85</f>
        <v>350</v>
      </c>
    </row>
    <row r="86" spans="1:7" ht="20.25" customHeight="1" x14ac:dyDescent="0.25">
      <c r="A86" s="12" t="s">
        <v>129</v>
      </c>
      <c r="B86" s="25" t="s">
        <v>121</v>
      </c>
      <c r="C86" s="22" t="s">
        <v>54</v>
      </c>
      <c r="D86" s="22" t="s">
        <v>56</v>
      </c>
      <c r="E86" s="22">
        <v>366</v>
      </c>
      <c r="F86" s="22"/>
      <c r="G86" s="22">
        <f>E86</f>
        <v>366</v>
      </c>
    </row>
    <row r="87" spans="1:7" x14ac:dyDescent="0.25">
      <c r="A87" s="22">
        <v>3</v>
      </c>
      <c r="B87" s="26" t="s">
        <v>31</v>
      </c>
      <c r="C87" s="22"/>
      <c r="D87" s="22"/>
      <c r="E87" s="22"/>
      <c r="F87" s="22"/>
      <c r="G87" s="22"/>
    </row>
    <row r="88" spans="1:7" ht="22.5" customHeight="1" x14ac:dyDescent="0.25">
      <c r="A88" s="12" t="s">
        <v>130</v>
      </c>
      <c r="B88" s="25" t="s">
        <v>89</v>
      </c>
      <c r="C88" s="22" t="s">
        <v>54</v>
      </c>
      <c r="D88" s="22" t="s">
        <v>87</v>
      </c>
      <c r="E88" s="22">
        <v>2049</v>
      </c>
      <c r="F88" s="22"/>
      <c r="G88" s="22">
        <f>E88</f>
        <v>2049</v>
      </c>
    </row>
    <row r="89" spans="1:7" ht="27.75" customHeight="1" x14ac:dyDescent="0.25">
      <c r="A89" s="12" t="s">
        <v>131</v>
      </c>
      <c r="B89" s="25" t="s">
        <v>122</v>
      </c>
      <c r="C89" s="22" t="s">
        <v>54</v>
      </c>
      <c r="D89" s="22" t="s">
        <v>88</v>
      </c>
      <c r="E89" s="27">
        <f>E85/E79</f>
        <v>8.536585365853659</v>
      </c>
      <c r="F89" s="22"/>
      <c r="G89" s="27">
        <f>E89</f>
        <v>8.536585365853659</v>
      </c>
    </row>
    <row r="90" spans="1:7" ht="17.25" customHeight="1" x14ac:dyDescent="0.25">
      <c r="A90" s="12" t="s">
        <v>132</v>
      </c>
      <c r="B90" s="25" t="s">
        <v>90</v>
      </c>
      <c r="C90" s="22" t="s">
        <v>77</v>
      </c>
      <c r="D90" s="22" t="s">
        <v>91</v>
      </c>
      <c r="E90" s="23">
        <v>340747.54</v>
      </c>
      <c r="F90" s="22"/>
      <c r="G90" s="23">
        <f>E90</f>
        <v>340747.54</v>
      </c>
    </row>
    <row r="91" spans="1:7" ht="19.5" customHeight="1" x14ac:dyDescent="0.25">
      <c r="A91" s="12" t="s">
        <v>133</v>
      </c>
      <c r="B91" s="25" t="s">
        <v>123</v>
      </c>
      <c r="C91" s="22" t="s">
        <v>54</v>
      </c>
      <c r="D91" s="22" t="s">
        <v>57</v>
      </c>
      <c r="E91" s="27">
        <v>91</v>
      </c>
      <c r="F91" s="22"/>
      <c r="G91" s="27">
        <f>E91</f>
        <v>91</v>
      </c>
    </row>
    <row r="92" spans="1:7" x14ac:dyDescent="0.25">
      <c r="A92" s="22">
        <v>4</v>
      </c>
      <c r="B92" s="26" t="s">
        <v>32</v>
      </c>
      <c r="C92" s="22"/>
      <c r="D92" s="22"/>
      <c r="E92" s="22"/>
      <c r="F92" s="22"/>
      <c r="G92" s="22"/>
    </row>
    <row r="93" spans="1:7" ht="24" x14ac:dyDescent="0.25">
      <c r="A93" s="12" t="s">
        <v>134</v>
      </c>
      <c r="B93" s="25" t="s">
        <v>92</v>
      </c>
      <c r="C93" s="22" t="s">
        <v>58</v>
      </c>
      <c r="D93" s="22" t="s">
        <v>57</v>
      </c>
      <c r="E93" s="22">
        <v>100</v>
      </c>
      <c r="F93" s="22"/>
      <c r="G93" s="22">
        <v>100</v>
      </c>
    </row>
    <row r="94" spans="1:7" x14ac:dyDescent="0.25">
      <c r="A94" s="12" t="s">
        <v>135</v>
      </c>
      <c r="B94" s="25" t="s">
        <v>93</v>
      </c>
      <c r="C94" s="22" t="s">
        <v>58</v>
      </c>
      <c r="D94" s="22" t="s">
        <v>57</v>
      </c>
      <c r="E94" s="22">
        <v>100</v>
      </c>
      <c r="F94" s="22"/>
      <c r="G94" s="22">
        <v>100</v>
      </c>
    </row>
    <row r="95" spans="1:7" x14ac:dyDescent="0.25">
      <c r="A95" s="22">
        <v>5</v>
      </c>
      <c r="B95" s="26" t="s">
        <v>29</v>
      </c>
      <c r="C95" s="22"/>
      <c r="D95" s="22"/>
      <c r="E95" s="22"/>
      <c r="F95" s="22"/>
      <c r="G95" s="22"/>
    </row>
    <row r="96" spans="1:7" ht="24" x14ac:dyDescent="0.25">
      <c r="A96" s="12" t="s">
        <v>136</v>
      </c>
      <c r="B96" s="14" t="s">
        <v>59</v>
      </c>
      <c r="C96" s="22" t="s">
        <v>77</v>
      </c>
      <c r="D96" s="22" t="s">
        <v>60</v>
      </c>
      <c r="E96" s="23">
        <v>39000</v>
      </c>
      <c r="F96" s="22"/>
      <c r="G96" s="23">
        <f t="shared" ref="G96:G106" si="1">E96</f>
        <v>39000</v>
      </c>
    </row>
    <row r="97" spans="1:7" ht="24" x14ac:dyDescent="0.25">
      <c r="A97" s="12" t="s">
        <v>137</v>
      </c>
      <c r="B97" s="14" t="s">
        <v>61</v>
      </c>
      <c r="C97" s="22" t="s">
        <v>77</v>
      </c>
      <c r="D97" s="22" t="s">
        <v>60</v>
      </c>
      <c r="E97" s="23">
        <v>126150</v>
      </c>
      <c r="F97" s="22"/>
      <c r="G97" s="23">
        <f t="shared" si="1"/>
        <v>126150</v>
      </c>
    </row>
    <row r="98" spans="1:7" ht="33.75" customHeight="1" x14ac:dyDescent="0.25">
      <c r="A98" s="12" t="s">
        <v>138</v>
      </c>
      <c r="B98" s="15" t="s">
        <v>62</v>
      </c>
      <c r="C98" s="22" t="s">
        <v>77</v>
      </c>
      <c r="D98" s="22" t="s">
        <v>60</v>
      </c>
      <c r="E98" s="23">
        <v>34000</v>
      </c>
      <c r="F98" s="22"/>
      <c r="G98" s="23">
        <f t="shared" si="1"/>
        <v>34000</v>
      </c>
    </row>
    <row r="99" spans="1:7" ht="24" x14ac:dyDescent="0.25">
      <c r="A99" s="12" t="s">
        <v>139</v>
      </c>
      <c r="B99" s="15" t="s">
        <v>63</v>
      </c>
      <c r="C99" s="22" t="s">
        <v>77</v>
      </c>
      <c r="D99" s="22" t="s">
        <v>60</v>
      </c>
      <c r="E99" s="23">
        <v>100000</v>
      </c>
      <c r="F99" s="22"/>
      <c r="G99" s="23">
        <f t="shared" si="1"/>
        <v>100000</v>
      </c>
    </row>
    <row r="100" spans="1:7" ht="31.5" customHeight="1" x14ac:dyDescent="0.25">
      <c r="A100" s="12" t="s">
        <v>140</v>
      </c>
      <c r="B100" s="15" t="s">
        <v>64</v>
      </c>
      <c r="C100" s="22" t="s">
        <v>77</v>
      </c>
      <c r="D100" s="22" t="s">
        <v>60</v>
      </c>
      <c r="E100" s="23">
        <v>62000</v>
      </c>
      <c r="F100" s="22"/>
      <c r="G100" s="23">
        <f t="shared" si="1"/>
        <v>62000</v>
      </c>
    </row>
    <row r="101" spans="1:7" x14ac:dyDescent="0.25">
      <c r="A101" s="12" t="s">
        <v>141</v>
      </c>
      <c r="B101" s="13" t="s">
        <v>65</v>
      </c>
      <c r="C101" s="22" t="s">
        <v>77</v>
      </c>
      <c r="D101" s="22" t="s">
        <v>60</v>
      </c>
      <c r="E101" s="23">
        <v>14000</v>
      </c>
      <c r="F101" s="22"/>
      <c r="G101" s="23">
        <f t="shared" si="1"/>
        <v>14000</v>
      </c>
    </row>
    <row r="102" spans="1:7" ht="24" x14ac:dyDescent="0.25">
      <c r="A102" s="12" t="s">
        <v>142</v>
      </c>
      <c r="B102" s="15" t="s">
        <v>66</v>
      </c>
      <c r="C102" s="22" t="s">
        <v>77</v>
      </c>
      <c r="D102" s="22" t="s">
        <v>60</v>
      </c>
      <c r="E102" s="23">
        <v>199000</v>
      </c>
      <c r="F102" s="22"/>
      <c r="G102" s="23">
        <f t="shared" si="1"/>
        <v>199000</v>
      </c>
    </row>
    <row r="103" spans="1:7" ht="36" x14ac:dyDescent="0.25">
      <c r="A103" s="12" t="s">
        <v>143</v>
      </c>
      <c r="B103" s="15" t="s">
        <v>68</v>
      </c>
      <c r="C103" s="22" t="s">
        <v>77</v>
      </c>
      <c r="D103" s="22" t="s">
        <v>60</v>
      </c>
      <c r="E103" s="23">
        <v>100419</v>
      </c>
      <c r="F103" s="22"/>
      <c r="G103" s="23">
        <f t="shared" si="1"/>
        <v>100419</v>
      </c>
    </row>
    <row r="104" spans="1:7" ht="48" x14ac:dyDescent="0.25">
      <c r="A104" s="12" t="s">
        <v>144</v>
      </c>
      <c r="B104" s="15" t="s">
        <v>69</v>
      </c>
      <c r="C104" s="22" t="s">
        <v>77</v>
      </c>
      <c r="D104" s="22" t="s">
        <v>60</v>
      </c>
      <c r="E104" s="23">
        <v>4001969</v>
      </c>
      <c r="F104" s="22"/>
      <c r="G104" s="23">
        <f t="shared" si="1"/>
        <v>4001969</v>
      </c>
    </row>
    <row r="105" spans="1:7" x14ac:dyDescent="0.25">
      <c r="A105" s="12" t="s">
        <v>145</v>
      </c>
      <c r="B105" s="15" t="s">
        <v>70</v>
      </c>
      <c r="C105" s="22" t="s">
        <v>77</v>
      </c>
      <c r="D105" s="22" t="s">
        <v>60</v>
      </c>
      <c r="E105" s="23">
        <v>108200</v>
      </c>
      <c r="F105" s="22"/>
      <c r="G105" s="23">
        <f t="shared" si="1"/>
        <v>108200</v>
      </c>
    </row>
    <row r="106" spans="1:7" ht="36" x14ac:dyDescent="0.25">
      <c r="A106" s="12" t="s">
        <v>146</v>
      </c>
      <c r="B106" s="15" t="s">
        <v>84</v>
      </c>
      <c r="C106" s="22" t="s">
        <v>77</v>
      </c>
      <c r="D106" s="22" t="s">
        <v>60</v>
      </c>
      <c r="E106" s="23">
        <v>199000</v>
      </c>
      <c r="F106" s="22"/>
      <c r="G106" s="23">
        <f t="shared" si="1"/>
        <v>199000</v>
      </c>
    </row>
    <row r="107" spans="1:7" x14ac:dyDescent="0.25">
      <c r="A107" s="22">
        <v>6</v>
      </c>
      <c r="B107" s="28" t="s">
        <v>30</v>
      </c>
      <c r="C107" s="22"/>
      <c r="D107" s="22"/>
      <c r="E107" s="22"/>
      <c r="F107" s="22"/>
      <c r="G107" s="22"/>
    </row>
    <row r="108" spans="1:7" x14ac:dyDescent="0.25">
      <c r="A108" s="12" t="s">
        <v>147</v>
      </c>
      <c r="B108" s="15" t="s">
        <v>94</v>
      </c>
      <c r="C108" s="22" t="s">
        <v>54</v>
      </c>
      <c r="D108" s="22" t="s">
        <v>56</v>
      </c>
      <c r="E108" s="22">
        <v>30</v>
      </c>
      <c r="F108" s="22"/>
      <c r="G108" s="22">
        <f t="shared" ref="G108:G117" si="2">E108</f>
        <v>30</v>
      </c>
    </row>
    <row r="109" spans="1:7" x14ac:dyDescent="0.25">
      <c r="A109" s="12" t="s">
        <v>148</v>
      </c>
      <c r="B109" s="15" t="s">
        <v>95</v>
      </c>
      <c r="C109" s="22" t="s">
        <v>54</v>
      </c>
      <c r="D109" s="22" t="s">
        <v>56</v>
      </c>
      <c r="E109" s="22">
        <v>45</v>
      </c>
      <c r="F109" s="22"/>
      <c r="G109" s="22">
        <f t="shared" si="2"/>
        <v>45</v>
      </c>
    </row>
    <row r="110" spans="1:7" ht="24" x14ac:dyDescent="0.25">
      <c r="A110" s="12" t="s">
        <v>149</v>
      </c>
      <c r="B110" s="15" t="s">
        <v>105</v>
      </c>
      <c r="C110" s="22" t="s">
        <v>54</v>
      </c>
      <c r="D110" s="22" t="s">
        <v>56</v>
      </c>
      <c r="E110" s="22">
        <v>56</v>
      </c>
      <c r="F110" s="22"/>
      <c r="G110" s="22">
        <f t="shared" si="2"/>
        <v>56</v>
      </c>
    </row>
    <row r="111" spans="1:7" ht="24" x14ac:dyDescent="0.25">
      <c r="A111" s="12" t="s">
        <v>150</v>
      </c>
      <c r="B111" s="15" t="s">
        <v>96</v>
      </c>
      <c r="C111" s="22" t="s">
        <v>54</v>
      </c>
      <c r="D111" s="22" t="s">
        <v>56</v>
      </c>
      <c r="E111" s="22">
        <v>2</v>
      </c>
      <c r="F111" s="22"/>
      <c r="G111" s="22">
        <f t="shared" si="2"/>
        <v>2</v>
      </c>
    </row>
    <row r="112" spans="1:7" ht="24" x14ac:dyDescent="0.25">
      <c r="A112" s="12" t="s">
        <v>151</v>
      </c>
      <c r="B112" s="15" t="s">
        <v>71</v>
      </c>
      <c r="C112" s="22" t="s">
        <v>54</v>
      </c>
      <c r="D112" s="22" t="s">
        <v>56</v>
      </c>
      <c r="E112" s="22">
        <v>4</v>
      </c>
      <c r="F112" s="22"/>
      <c r="G112" s="22">
        <f t="shared" si="2"/>
        <v>4</v>
      </c>
    </row>
    <row r="113" spans="1:7" x14ac:dyDescent="0.25">
      <c r="A113" s="12" t="s">
        <v>152</v>
      </c>
      <c r="B113" s="15" t="s">
        <v>97</v>
      </c>
      <c r="C113" s="22" t="s">
        <v>54</v>
      </c>
      <c r="D113" s="22" t="s">
        <v>56</v>
      </c>
      <c r="E113" s="22">
        <v>2</v>
      </c>
      <c r="F113" s="22"/>
      <c r="G113" s="22">
        <f t="shared" si="2"/>
        <v>2</v>
      </c>
    </row>
    <row r="114" spans="1:7" ht="24" x14ac:dyDescent="0.25">
      <c r="A114" s="12" t="s">
        <v>153</v>
      </c>
      <c r="B114" s="15" t="s">
        <v>98</v>
      </c>
      <c r="C114" s="22" t="s">
        <v>54</v>
      </c>
      <c r="D114" s="22" t="s">
        <v>56</v>
      </c>
      <c r="E114" s="22">
        <v>8</v>
      </c>
      <c r="F114" s="22"/>
      <c r="G114" s="22">
        <f t="shared" si="2"/>
        <v>8</v>
      </c>
    </row>
    <row r="115" spans="1:7" ht="24" x14ac:dyDescent="0.25">
      <c r="A115" s="12" t="s">
        <v>154</v>
      </c>
      <c r="B115" s="15" t="s">
        <v>99</v>
      </c>
      <c r="C115" s="22" t="s">
        <v>54</v>
      </c>
      <c r="D115" s="22" t="s">
        <v>72</v>
      </c>
      <c r="E115" s="22">
        <v>25</v>
      </c>
      <c r="F115" s="22"/>
      <c r="G115" s="22">
        <f t="shared" si="2"/>
        <v>25</v>
      </c>
    </row>
    <row r="116" spans="1:7" x14ac:dyDescent="0.25">
      <c r="A116" s="12" t="s">
        <v>155</v>
      </c>
      <c r="B116" s="15" t="s">
        <v>100</v>
      </c>
      <c r="C116" s="22" t="s">
        <v>54</v>
      </c>
      <c r="D116" s="22" t="s">
        <v>56</v>
      </c>
      <c r="E116" s="22">
        <v>3</v>
      </c>
      <c r="F116" s="22"/>
      <c r="G116" s="22">
        <f t="shared" si="2"/>
        <v>3</v>
      </c>
    </row>
    <row r="117" spans="1:7" x14ac:dyDescent="0.25">
      <c r="A117" s="12" t="s">
        <v>156</v>
      </c>
      <c r="B117" s="15" t="s">
        <v>101</v>
      </c>
      <c r="C117" s="22" t="s">
        <v>54</v>
      </c>
      <c r="D117" s="22" t="s">
        <v>56</v>
      </c>
      <c r="E117" s="22">
        <v>15</v>
      </c>
      <c r="F117" s="22"/>
      <c r="G117" s="22">
        <f t="shared" si="2"/>
        <v>15</v>
      </c>
    </row>
    <row r="118" spans="1:7" x14ac:dyDescent="0.25">
      <c r="A118" s="22">
        <v>7</v>
      </c>
      <c r="B118" s="28" t="s">
        <v>31</v>
      </c>
      <c r="C118" s="22"/>
      <c r="D118" s="22"/>
      <c r="E118" s="22"/>
      <c r="F118" s="22"/>
      <c r="G118" s="22"/>
    </row>
    <row r="119" spans="1:7" x14ac:dyDescent="0.25">
      <c r="A119" s="12" t="s">
        <v>157</v>
      </c>
      <c r="B119" s="15" t="s">
        <v>102</v>
      </c>
      <c r="C119" s="22" t="s">
        <v>77</v>
      </c>
      <c r="D119" s="22" t="s">
        <v>57</v>
      </c>
      <c r="E119" s="23">
        <f>E96/E108</f>
        <v>1300</v>
      </c>
      <c r="F119" s="22"/>
      <c r="G119" s="23">
        <f t="shared" ref="G119:G128" si="3">E119</f>
        <v>1300</v>
      </c>
    </row>
    <row r="120" spans="1:7" ht="24" x14ac:dyDescent="0.25">
      <c r="A120" s="12" t="s">
        <v>158</v>
      </c>
      <c r="B120" s="15" t="s">
        <v>103</v>
      </c>
      <c r="C120" s="22" t="s">
        <v>77</v>
      </c>
      <c r="D120" s="22" t="s">
        <v>57</v>
      </c>
      <c r="E120" s="23">
        <f>E97/E109</f>
        <v>2803.3333333333335</v>
      </c>
      <c r="F120" s="22"/>
      <c r="G120" s="23">
        <f t="shared" si="3"/>
        <v>2803.3333333333335</v>
      </c>
    </row>
    <row r="121" spans="1:7" ht="24" x14ac:dyDescent="0.25">
      <c r="A121" s="12" t="s">
        <v>159</v>
      </c>
      <c r="B121" s="15" t="s">
        <v>104</v>
      </c>
      <c r="C121" s="22" t="s">
        <v>77</v>
      </c>
      <c r="D121" s="22" t="s">
        <v>57</v>
      </c>
      <c r="E121" s="23">
        <f>E98/E110</f>
        <v>607.14285714285711</v>
      </c>
      <c r="F121" s="22"/>
      <c r="G121" s="23">
        <f t="shared" si="3"/>
        <v>607.14285714285711</v>
      </c>
    </row>
    <row r="122" spans="1:7" ht="24" x14ac:dyDescent="0.25">
      <c r="A122" s="12" t="s">
        <v>160</v>
      </c>
      <c r="B122" s="15" t="s">
        <v>106</v>
      </c>
      <c r="C122" s="22" t="s">
        <v>77</v>
      </c>
      <c r="D122" s="22" t="s">
        <v>57</v>
      </c>
      <c r="E122" s="23">
        <f>E99/E113</f>
        <v>50000</v>
      </c>
      <c r="F122" s="22"/>
      <c r="G122" s="23">
        <f t="shared" si="3"/>
        <v>50000</v>
      </c>
    </row>
    <row r="123" spans="1:7" ht="24" x14ac:dyDescent="0.25">
      <c r="A123" s="12" t="s">
        <v>161</v>
      </c>
      <c r="B123" s="15" t="s">
        <v>74</v>
      </c>
      <c r="C123" s="22" t="s">
        <v>77</v>
      </c>
      <c r="D123" s="22" t="s">
        <v>57</v>
      </c>
      <c r="E123" s="23">
        <f>E100/E112</f>
        <v>15500</v>
      </c>
      <c r="F123" s="22"/>
      <c r="G123" s="23">
        <f t="shared" si="3"/>
        <v>15500</v>
      </c>
    </row>
    <row r="124" spans="1:7" x14ac:dyDescent="0.25">
      <c r="A124" s="12" t="s">
        <v>162</v>
      </c>
      <c r="B124" s="13" t="s">
        <v>107</v>
      </c>
      <c r="C124" s="22" t="s">
        <v>77</v>
      </c>
      <c r="D124" s="22" t="s">
        <v>57</v>
      </c>
      <c r="E124" s="23">
        <f>E101/E113</f>
        <v>7000</v>
      </c>
      <c r="F124" s="22"/>
      <c r="G124" s="23">
        <f t="shared" si="3"/>
        <v>7000</v>
      </c>
    </row>
    <row r="125" spans="1:7" ht="24" x14ac:dyDescent="0.25">
      <c r="A125" s="12" t="s">
        <v>163</v>
      </c>
      <c r="B125" s="15" t="s">
        <v>108</v>
      </c>
      <c r="C125" s="22" t="s">
        <v>77</v>
      </c>
      <c r="D125" s="22" t="s">
        <v>57</v>
      </c>
      <c r="E125" s="23">
        <f>E102/E114</f>
        <v>24875</v>
      </c>
      <c r="F125" s="22"/>
      <c r="G125" s="23">
        <f t="shared" si="3"/>
        <v>24875</v>
      </c>
    </row>
    <row r="126" spans="1:7" ht="36" x14ac:dyDescent="0.25">
      <c r="A126" s="12" t="s">
        <v>164</v>
      </c>
      <c r="B126" s="15" t="s">
        <v>109</v>
      </c>
      <c r="C126" s="22" t="s">
        <v>77</v>
      </c>
      <c r="D126" s="22" t="s">
        <v>57</v>
      </c>
      <c r="E126" s="23">
        <f>E103/E115</f>
        <v>4016.76</v>
      </c>
      <c r="F126" s="22"/>
      <c r="G126" s="22">
        <f t="shared" si="3"/>
        <v>4016.76</v>
      </c>
    </row>
    <row r="127" spans="1:7" x14ac:dyDescent="0.25">
      <c r="A127" s="12" t="s">
        <v>165</v>
      </c>
      <c r="B127" s="15" t="s">
        <v>110</v>
      </c>
      <c r="C127" s="22" t="s">
        <v>77</v>
      </c>
      <c r="D127" s="22" t="s">
        <v>57</v>
      </c>
      <c r="E127" s="23">
        <f>E105/E116</f>
        <v>36066.666666666664</v>
      </c>
      <c r="F127" s="22"/>
      <c r="G127" s="23">
        <f t="shared" si="3"/>
        <v>36066.666666666664</v>
      </c>
    </row>
    <row r="128" spans="1:7" ht="36" x14ac:dyDescent="0.25">
      <c r="A128" s="12" t="s">
        <v>166</v>
      </c>
      <c r="B128" s="15" t="s">
        <v>111</v>
      </c>
      <c r="C128" s="22" t="s">
        <v>77</v>
      </c>
      <c r="D128" s="22" t="s">
        <v>57</v>
      </c>
      <c r="E128" s="23">
        <f>E106/E117</f>
        <v>13266.666666666666</v>
      </c>
      <c r="F128" s="22"/>
      <c r="G128" s="23">
        <f t="shared" si="3"/>
        <v>13266.666666666666</v>
      </c>
    </row>
    <row r="129" spans="1:7" x14ac:dyDescent="0.25">
      <c r="A129" s="22">
        <v>8</v>
      </c>
      <c r="B129" s="28" t="s">
        <v>32</v>
      </c>
      <c r="C129" s="22"/>
      <c r="D129" s="22"/>
      <c r="E129" s="23"/>
      <c r="F129" s="22"/>
      <c r="G129" s="23"/>
    </row>
    <row r="130" spans="1:7" x14ac:dyDescent="0.25">
      <c r="A130" s="12" t="s">
        <v>167</v>
      </c>
      <c r="B130" s="15" t="s">
        <v>112</v>
      </c>
      <c r="C130" s="22" t="s">
        <v>58</v>
      </c>
      <c r="D130" s="22" t="s">
        <v>57</v>
      </c>
      <c r="E130" s="27">
        <v>100</v>
      </c>
      <c r="F130" s="22"/>
      <c r="G130" s="27">
        <f>E130</f>
        <v>100</v>
      </c>
    </row>
    <row r="131" spans="1:7" ht="24" x14ac:dyDescent="0.25">
      <c r="A131" s="12" t="s">
        <v>168</v>
      </c>
      <c r="B131" s="15" t="s">
        <v>75</v>
      </c>
      <c r="C131" s="22" t="s">
        <v>58</v>
      </c>
      <c r="D131" s="22" t="s">
        <v>57</v>
      </c>
      <c r="E131" s="27">
        <v>100</v>
      </c>
      <c r="F131" s="22"/>
      <c r="G131" s="27">
        <v>100</v>
      </c>
    </row>
    <row r="132" spans="1:7" ht="24" x14ac:dyDescent="0.25">
      <c r="A132" s="12" t="s">
        <v>169</v>
      </c>
      <c r="B132" s="15" t="s">
        <v>113</v>
      </c>
      <c r="C132" s="22" t="s">
        <v>58</v>
      </c>
      <c r="D132" s="22" t="s">
        <v>57</v>
      </c>
      <c r="E132" s="27">
        <v>100</v>
      </c>
      <c r="F132" s="22"/>
      <c r="G132" s="27">
        <v>100</v>
      </c>
    </row>
    <row r="133" spans="1:7" ht="24" x14ac:dyDescent="0.25">
      <c r="A133" s="12" t="s">
        <v>170</v>
      </c>
      <c r="B133" s="15" t="s">
        <v>76</v>
      </c>
      <c r="C133" s="22" t="s">
        <v>58</v>
      </c>
      <c r="D133" s="22" t="s">
        <v>57</v>
      </c>
      <c r="E133" s="27">
        <v>100</v>
      </c>
      <c r="F133" s="22"/>
      <c r="G133" s="27">
        <v>100</v>
      </c>
    </row>
    <row r="134" spans="1:7" hidden="1" x14ac:dyDescent="0.25">
      <c r="A134" s="22"/>
      <c r="B134" s="15"/>
      <c r="C134" s="22"/>
      <c r="D134" s="22"/>
      <c r="E134" s="23"/>
      <c r="F134" s="22"/>
      <c r="G134" s="23"/>
    </row>
    <row r="135" spans="1:7" hidden="1" x14ac:dyDescent="0.25">
      <c r="A135" s="22"/>
      <c r="B135" s="28"/>
      <c r="C135" s="22"/>
      <c r="D135" s="22"/>
      <c r="E135" s="22"/>
      <c r="F135" s="22"/>
      <c r="G135" s="22"/>
    </row>
    <row r="136" spans="1:7" hidden="1" x14ac:dyDescent="0.25">
      <c r="A136" s="25"/>
      <c r="B136" s="25"/>
      <c r="C136" s="22"/>
      <c r="D136" s="22"/>
      <c r="E136" s="22"/>
      <c r="F136" s="22"/>
      <c r="G136" s="22"/>
    </row>
    <row r="137" spans="1:7" x14ac:dyDescent="0.25">
      <c r="A137" s="21"/>
      <c r="B137" s="16"/>
      <c r="C137" s="16"/>
      <c r="D137" s="16"/>
      <c r="E137" s="16"/>
      <c r="F137" s="16"/>
      <c r="G137" s="16"/>
    </row>
    <row r="138" spans="1:7" x14ac:dyDescent="0.25">
      <c r="A138" s="21"/>
      <c r="B138" s="16"/>
      <c r="C138" s="16"/>
      <c r="D138" s="16"/>
      <c r="E138" s="16"/>
      <c r="F138" s="16"/>
      <c r="G138" s="16"/>
    </row>
    <row r="139" spans="1:7" ht="15.75" customHeight="1" x14ac:dyDescent="0.25">
      <c r="A139" s="56" t="s">
        <v>44</v>
      </c>
      <c r="B139" s="56"/>
      <c r="C139" s="56"/>
      <c r="D139" s="24"/>
      <c r="E139" s="16"/>
      <c r="F139" s="16"/>
      <c r="G139" s="16"/>
    </row>
    <row r="140" spans="1:7" ht="32.25" customHeight="1" x14ac:dyDescent="0.25">
      <c r="A140" s="56"/>
      <c r="B140" s="56"/>
      <c r="C140" s="56"/>
      <c r="D140" s="29"/>
      <c r="E140" s="30"/>
      <c r="F140" s="57" t="s">
        <v>114</v>
      </c>
      <c r="G140" s="57"/>
    </row>
    <row r="141" spans="1:7" x14ac:dyDescent="0.25">
      <c r="A141" s="31"/>
      <c r="B141" s="20"/>
      <c r="C141" s="16"/>
      <c r="D141" s="18" t="s">
        <v>33</v>
      </c>
      <c r="E141" s="16"/>
      <c r="F141" s="52" t="s">
        <v>49</v>
      </c>
      <c r="G141" s="52"/>
    </row>
    <row r="142" spans="1:7" x14ac:dyDescent="0.25">
      <c r="A142" s="42" t="s">
        <v>34</v>
      </c>
      <c r="B142" s="42"/>
      <c r="C142" s="20"/>
      <c r="D142" s="20"/>
      <c r="E142" s="16"/>
      <c r="F142" s="16"/>
      <c r="G142" s="16"/>
    </row>
    <row r="143" spans="1:7" x14ac:dyDescent="0.25">
      <c r="A143" s="32" t="s">
        <v>45</v>
      </c>
      <c r="B143" s="33"/>
      <c r="C143" s="20"/>
      <c r="D143" s="20"/>
      <c r="E143" s="16"/>
      <c r="F143" s="16"/>
      <c r="G143" s="16"/>
    </row>
    <row r="144" spans="1:7" ht="45.75" customHeight="1" x14ac:dyDescent="0.25">
      <c r="A144" s="42" t="s">
        <v>46</v>
      </c>
      <c r="B144" s="42"/>
      <c r="C144" s="42"/>
      <c r="D144" s="29"/>
      <c r="E144" s="30"/>
      <c r="F144" s="57" t="s">
        <v>117</v>
      </c>
      <c r="G144" s="57"/>
    </row>
    <row r="145" spans="1:7" x14ac:dyDescent="0.25">
      <c r="A145" s="24"/>
      <c r="B145" s="20"/>
      <c r="C145" s="20"/>
      <c r="D145" s="18" t="s">
        <v>33</v>
      </c>
      <c r="E145" s="16"/>
      <c r="F145" s="52" t="s">
        <v>49</v>
      </c>
      <c r="G145" s="52"/>
    </row>
    <row r="146" spans="1:7" x14ac:dyDescent="0.25">
      <c r="A146" s="34" t="s">
        <v>47</v>
      </c>
      <c r="B146" s="16"/>
      <c r="C146" s="16"/>
      <c r="D146" s="16"/>
      <c r="E146" s="16"/>
      <c r="F146" s="16"/>
      <c r="G146" s="16"/>
    </row>
    <row r="147" spans="1:7" x14ac:dyDescent="0.25">
      <c r="A147" s="35" t="s">
        <v>48</v>
      </c>
      <c r="B147" s="16"/>
      <c r="C147" s="16"/>
      <c r="D147" s="16"/>
      <c r="E147" s="16"/>
      <c r="F147" s="16"/>
      <c r="G147" s="16"/>
    </row>
    <row r="148" spans="1:7" x14ac:dyDescent="0.25">
      <c r="A148" s="16"/>
      <c r="B148" s="16"/>
      <c r="C148" s="16"/>
      <c r="D148" s="16"/>
      <c r="E148" s="16"/>
      <c r="F148" s="16"/>
      <c r="G148" s="16"/>
    </row>
    <row r="149" spans="1:7" x14ac:dyDescent="0.25">
      <c r="A149" s="16"/>
      <c r="B149" s="16"/>
      <c r="C149" s="16"/>
      <c r="D149" s="16"/>
      <c r="E149" s="16"/>
      <c r="F149" s="16"/>
      <c r="G149" s="16"/>
    </row>
    <row r="150" spans="1:7" x14ac:dyDescent="0.25">
      <c r="A150" s="16"/>
      <c r="B150" s="16"/>
      <c r="C150" s="16"/>
      <c r="D150" s="16"/>
      <c r="E150" s="16"/>
      <c r="F150" s="16"/>
      <c r="G150" s="16"/>
    </row>
  </sheetData>
  <mergeCells count="45">
    <mergeCell ref="B37:G37"/>
    <mergeCell ref="B38:G38"/>
    <mergeCell ref="A70:B70"/>
    <mergeCell ref="A139:C140"/>
    <mergeCell ref="A144:C144"/>
    <mergeCell ref="F140:G140"/>
    <mergeCell ref="F141:G141"/>
    <mergeCell ref="F144:G144"/>
    <mergeCell ref="A62:A63"/>
    <mergeCell ref="A59:B59"/>
    <mergeCell ref="F145:G145"/>
    <mergeCell ref="A142:B142"/>
    <mergeCell ref="B62:G62"/>
    <mergeCell ref="B73:G73"/>
    <mergeCell ref="D19:G19"/>
    <mergeCell ref="D20:G20"/>
    <mergeCell ref="D22:G22"/>
    <mergeCell ref="D21:G21"/>
    <mergeCell ref="B23:G23"/>
    <mergeCell ref="B24:G24"/>
    <mergeCell ref="B35:G35"/>
    <mergeCell ref="B36:G36"/>
    <mergeCell ref="E5:G5"/>
    <mergeCell ref="E6:G6"/>
    <mergeCell ref="E7:G7"/>
    <mergeCell ref="E8:G8"/>
    <mergeCell ref="E9:G9"/>
    <mergeCell ref="E10:G10"/>
    <mergeCell ref="B25:G25"/>
    <mergeCell ref="B27:G27"/>
    <mergeCell ref="B29:G29"/>
    <mergeCell ref="B30:G30"/>
    <mergeCell ref="B33:G33"/>
    <mergeCell ref="A17:A18"/>
    <mergeCell ref="C17:C18"/>
    <mergeCell ref="A19:A20"/>
    <mergeCell ref="C19:C20"/>
    <mergeCell ref="A21:A22"/>
    <mergeCell ref="B32:G32"/>
    <mergeCell ref="A13:G13"/>
    <mergeCell ref="A14:G14"/>
    <mergeCell ref="D18:G18"/>
    <mergeCell ref="D17:G17"/>
    <mergeCell ref="F1:G3"/>
    <mergeCell ref="B28:G2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Антонюк Андрій</cp:lastModifiedBy>
  <cp:lastPrinted>2019-03-06T07:56:50Z</cp:lastPrinted>
  <dcterms:created xsi:type="dcterms:W3CDTF">2018-12-28T08:43:53Z</dcterms:created>
  <dcterms:modified xsi:type="dcterms:W3CDTF">2019-12-02T14:41:58Z</dcterms:modified>
</cp:coreProperties>
</file>