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525" windowWidth="19815" windowHeight="7110"/>
  </bookViews>
  <sheets>
    <sheet name="форма 1" sheetId="1" r:id="rId1"/>
  </sheets>
  <definedNames>
    <definedName name="_xlnm.Print_Area" localSheetId="0">'форма 1'!$A$1:$E$115</definedName>
  </definedNames>
  <calcPr calcId="999999"/>
</workbook>
</file>

<file path=xl/calcChain.xml><?xml version="1.0" encoding="utf-8"?>
<calcChain xmlns="http://schemas.openxmlformats.org/spreadsheetml/2006/main">
  <c r="D108" i="1" l="1"/>
  <c r="C108" i="1"/>
  <c r="D105" i="1"/>
  <c r="C105" i="1"/>
  <c r="D90" i="1"/>
  <c r="C90" i="1"/>
  <c r="D82" i="1"/>
  <c r="C82" i="1"/>
  <c r="C77" i="1"/>
  <c r="E70" i="1"/>
  <c r="G68" i="1"/>
  <c r="F68" i="1"/>
  <c r="D68" i="1"/>
  <c r="C68" i="1"/>
  <c r="D66" i="1"/>
  <c r="C66" i="1"/>
  <c r="D61" i="1"/>
  <c r="C61" i="1"/>
  <c r="D45" i="1"/>
  <c r="C45" i="1"/>
  <c r="D43" i="1"/>
  <c r="C43" i="1"/>
  <c r="D32" i="1"/>
  <c r="C32" i="1"/>
  <c r="D27" i="1"/>
  <c r="C27" i="1"/>
</calcChain>
</file>

<file path=xl/sharedStrings.xml><?xml version="1.0" encoding="utf-8"?>
<sst xmlns="http://schemas.openxmlformats.org/spreadsheetml/2006/main" count="119" uniqueCount="114">
  <si>
    <t>Додаток 1</t>
  </si>
  <si>
    <t>до Національного положення (стандарту) бухгалтерського обліку 1 «Загальні вимоги до фінансової звітності»</t>
  </si>
  <si>
    <t>КОДИ</t>
  </si>
  <si>
    <t>Дата (рік, місяць, число)</t>
  </si>
  <si>
    <t>04          01</t>
  </si>
  <si>
    <r>
      <t xml:space="preserve">Підприємство    </t>
    </r>
    <r>
      <rPr>
        <b/>
        <sz val="9"/>
        <color rgb="FF000000"/>
        <rFont val="Times New Roman"/>
      </rPr>
      <t xml:space="preserve"> КП "СПОРТ-ІНВЕСТ"</t>
    </r>
  </si>
  <si>
    <t>за ЄДРПОУ</t>
  </si>
  <si>
    <r>
      <t>Територія</t>
    </r>
    <r>
      <rPr>
        <b/>
        <sz val="9"/>
        <color rgb="FF000000"/>
        <rFont val="Times New Roman"/>
      </rPr>
      <t> 49000, м. Дніпро, Соборний р-н, пров. Добровольців, 15</t>
    </r>
  </si>
  <si>
    <t>за КОАТУУ</t>
  </si>
  <si>
    <r>
      <t xml:space="preserve">Організаційно-правова форма господарювання  </t>
    </r>
    <r>
      <rPr>
        <b/>
        <sz val="9"/>
        <color rgb="FF000000"/>
        <rFont val="Times New Roman"/>
      </rPr>
      <t>Комунальне підприємство</t>
    </r>
  </si>
  <si>
    <t>за КОПФГ</t>
  </si>
  <si>
    <r>
      <t>Вид економічної діяльності </t>
    </r>
    <r>
      <rPr>
        <b/>
        <sz val="9"/>
        <color rgb="FF000000"/>
        <rFont val="Times New Roman"/>
      </rPr>
      <t>Функціонування спортивних споруд</t>
    </r>
  </si>
  <si>
    <t>за КВЕД</t>
  </si>
  <si>
    <t>93.11</t>
  </si>
  <si>
    <r>
      <t>Середня кількість працівників</t>
    </r>
    <r>
      <rPr>
        <vertAlign val="superscript"/>
        <sz val="9"/>
        <color rgb="FF000000"/>
        <rFont val="Times New Roman"/>
      </rPr>
      <t>1</t>
    </r>
    <r>
      <rPr>
        <sz val="9"/>
        <color rgb="FF000000"/>
        <rFont val="Times New Roman"/>
      </rPr>
      <t xml:space="preserve">     </t>
    </r>
    <r>
      <rPr>
        <b/>
        <sz val="9"/>
        <color rgb="FF000000"/>
        <rFont val="Times New Roman"/>
      </rPr>
      <t>30</t>
    </r>
  </si>
  <si>
    <r>
      <t xml:space="preserve">Адреса, телефон  </t>
    </r>
    <r>
      <rPr>
        <b/>
        <sz val="9"/>
        <color rgb="FF000000"/>
        <rFont val="Times New Roman"/>
      </rPr>
      <t xml:space="preserve">49000, м. Дніпро, Соборний р-н, пров. Добровольців, 15       </t>
    </r>
    <r>
      <rPr>
        <sz val="9"/>
        <color rgb="FF000000"/>
        <rFont val="Times New Roman"/>
      </rPr>
      <t xml:space="preserve">        </t>
    </r>
  </si>
  <si>
    <r>
      <t xml:space="preserve">Одиниця виміру: </t>
    </r>
    <r>
      <rPr>
        <b/>
        <i/>
        <sz val="9"/>
        <color rgb="FF000000"/>
        <rFont val="Times New Roman"/>
      </rPr>
      <t>тис. грн. без десяткового знака</t>
    </r>
  </si>
  <si>
    <t xml:space="preserve"> Складено (зробити позначку «v» у відповідній клітинці):</t>
  </si>
  <si>
    <t>за положеннями (стандартами) бухгалтерського обліку</t>
  </si>
  <si>
    <t>V</t>
  </si>
  <si>
    <t>за міжнародними стандартами фінансової звітності</t>
  </si>
  <si>
    <t>Баланс (Звіт про фінансовий стан)</t>
  </si>
  <si>
    <t>на  31.03. 2019 р.</t>
  </si>
  <si>
    <t>Форма № 1</t>
  </si>
  <si>
    <t>Код за ДКУД</t>
  </si>
  <si>
    <t>Актив</t>
  </si>
  <si>
    <t>Код рядка</t>
  </si>
  <si>
    <t>На початок звітного періоду </t>
  </si>
  <si>
    <t>На кінець звітного періоду</t>
  </si>
  <si>
    <t>1 </t>
  </si>
  <si>
    <t>3 </t>
  </si>
  <si>
    <r>
      <t>I. Необоротні активи</t>
    </r>
    <r>
      <rPr>
        <sz val="10"/>
        <color rgb="FF000000"/>
        <rFont val="Times New Roman"/>
      </rPr>
      <t> </t>
    </r>
  </si>
  <si>
    <t>Нематеріальні активи</t>
  </si>
  <si>
    <t xml:space="preserve">    первісна вартість </t>
  </si>
  <si>
    <t xml:space="preserve">    накопичена амортизація </t>
  </si>
  <si>
    <t>Незавершені капітальні інвестиції</t>
  </si>
  <si>
    <t>Основні засоби</t>
  </si>
  <si>
    <t xml:space="preserve">    знос </t>
  </si>
  <si>
    <t>Інвестиційна нерухомість</t>
  </si>
  <si>
    <t>Довгострокові біологічні активи</t>
  </si>
  <si>
    <t>Довгострокові фінансові інвестиції:</t>
  </si>
  <si>
    <t>які обліковуються за методом участі в капіталі інших підприємств</t>
  </si>
  <si>
    <t>інші фінансові інвестиції </t>
  </si>
  <si>
    <t>Довгострокова дебіторська заборгованість </t>
  </si>
  <si>
    <t>Відстрочені податкові активи </t>
  </si>
  <si>
    <t>Інші необоротні активи </t>
  </si>
  <si>
    <r>
      <t>Усього за розділом I</t>
    </r>
    <r>
      <rPr>
        <i/>
        <sz val="10"/>
        <color rgb="FF000000"/>
        <rFont val="Times New Roman"/>
      </rPr>
      <t> </t>
    </r>
  </si>
  <si>
    <r>
      <t>II. Оборотні активи</t>
    </r>
    <r>
      <rPr>
        <sz val="10"/>
        <color rgb="FF000000"/>
        <rFont val="Times New Roman"/>
      </rPr>
      <t> </t>
    </r>
  </si>
  <si>
    <t>Запаси </t>
  </si>
  <si>
    <t>Виробничі запаси</t>
  </si>
  <si>
    <t xml:space="preserve">Незавершене виробництво </t>
  </si>
  <si>
    <t>Готова продукція</t>
  </si>
  <si>
    <t xml:space="preserve">Товари </t>
  </si>
  <si>
    <t>Поточні біологічні активи </t>
  </si>
  <si>
    <t>Дебіторська заборгованість за продукцію, товари, роботи, послуги</t>
  </si>
  <si>
    <t xml:space="preserve">    первинна вартість</t>
  </si>
  <si>
    <t xml:space="preserve">    резерв сумнівних боргів</t>
  </si>
  <si>
    <t>Дебіторська заборгованість за розрахунками:</t>
  </si>
  <si>
    <t>за виданими авансами</t>
  </si>
  <si>
    <t>з бюджетом</t>
  </si>
  <si>
    <t>у тому числі з податку на прибуток</t>
  </si>
  <si>
    <t>Дебіторська заборгованість за розрахунками із внутрішніх розрахунків</t>
  </si>
  <si>
    <t>Інша поточна дебіторська заборгованість </t>
  </si>
  <si>
    <t>Поточні фінансові інвестиції </t>
  </si>
  <si>
    <t xml:space="preserve">Гроші та їх еквіваленти </t>
  </si>
  <si>
    <t>Готівка</t>
  </si>
  <si>
    <t>Рахунки в банках</t>
  </si>
  <si>
    <t>Витрати майбутніх періодів</t>
  </si>
  <si>
    <t>Інші оборотні активи </t>
  </si>
  <si>
    <r>
      <t>Усього за розділом II</t>
    </r>
    <r>
      <rPr>
        <sz val="10"/>
        <color rgb="FF000000"/>
        <rFont val="Times New Roman"/>
      </rPr>
      <t> </t>
    </r>
  </si>
  <si>
    <r>
      <t xml:space="preserve">III. </t>
    </r>
    <r>
      <rPr>
        <b/>
        <sz val="10"/>
        <color rgb="FF000000"/>
        <rFont val="Times New Roman"/>
      </rPr>
      <t>Необоротні активи, утримувані для продажу, та групи вибуття</t>
    </r>
  </si>
  <si>
    <t>Баланс </t>
  </si>
  <si>
    <t>Пасив</t>
  </si>
  <si>
    <t>Код</t>
  </si>
  <si>
    <t>рядка</t>
  </si>
  <si>
    <r>
      <t>I. Власний капітал</t>
    </r>
    <r>
      <rPr>
        <sz val="10"/>
        <color rgb="FF000000"/>
        <rFont val="Times New Roman"/>
      </rPr>
      <t> </t>
    </r>
  </si>
  <si>
    <t>Зареєстрований капітал </t>
  </si>
  <si>
    <t>Капітал у дооцінках</t>
  </si>
  <si>
    <t>Додатковий капітал </t>
  </si>
  <si>
    <t>Резервний капітал </t>
  </si>
  <si>
    <t>Нерозподілений прибуток (непокритий збиток) </t>
  </si>
  <si>
    <t>Неоплачений капітал </t>
  </si>
  <si>
    <t>Вилучений капітал </t>
  </si>
  <si>
    <t>Усього за розділом I</t>
  </si>
  <si>
    <t>II. Довгострокові зобов’язання і забезпечення</t>
  </si>
  <si>
    <t>  </t>
  </si>
  <si>
    <t>Відстрочені податкові зобов’язання</t>
  </si>
  <si>
    <t>Довгострокові кредити банків</t>
  </si>
  <si>
    <t>Інші довгострокові зобов’язання</t>
  </si>
  <si>
    <t>Довгострокові забезпечення</t>
  </si>
  <si>
    <t xml:space="preserve">Довгострокові забезпечення витрат персоналу </t>
  </si>
  <si>
    <t>Цільове фінансування </t>
  </si>
  <si>
    <t>Усього за розділом II</t>
  </si>
  <si>
    <r>
      <t>IІІ. Поточні зобов’язання</t>
    </r>
    <r>
      <rPr>
        <sz val="10"/>
        <color rgb="FF000000"/>
        <rFont val="Times New Roman"/>
      </rPr>
      <t> </t>
    </r>
    <r>
      <rPr>
        <b/>
        <sz val="10"/>
        <color rgb="FF000000"/>
        <rFont val="Times New Roman"/>
      </rPr>
      <t>і забезпечення</t>
    </r>
  </si>
  <si>
    <t>Короткострокові кредити банків </t>
  </si>
  <si>
    <t>Поточна кредиторська заборгованість за:</t>
  </si>
  <si>
    <t xml:space="preserve">довгостроковими зобов’язаннями </t>
  </si>
  <si>
    <t>товари, роботи, послуги </t>
  </si>
  <si>
    <t>розрахунками з бюджетом</t>
  </si>
  <si>
    <t>розрахунками зі страхування</t>
  </si>
  <si>
    <t>розрахунками з оплати праці</t>
  </si>
  <si>
    <t xml:space="preserve">    за одержаними авансами</t>
  </si>
  <si>
    <t xml:space="preserve">    із внутрішніх розрахунків</t>
  </si>
  <si>
    <t>Поточні забезпечення</t>
  </si>
  <si>
    <t>Доходи майбутніх періодів</t>
  </si>
  <si>
    <t>Інші поточні зобов’язання</t>
  </si>
  <si>
    <t>Усього за розділом IІІ</t>
  </si>
  <si>
    <t xml:space="preserve">ІV. Зобов’язання, пов’язані з необоротними активами, </t>
  </si>
  <si>
    <t>утримуваними для продажу, та групами вибуття</t>
  </si>
  <si>
    <t>Баланс</t>
  </si>
  <si>
    <t>Керівник</t>
  </si>
  <si>
    <t>/ Шило В.В. /</t>
  </si>
  <si>
    <t>Головний бухгалтер</t>
  </si>
  <si>
    <t>/ Нємцева Н.В.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</si>
</sst>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rgb="FF000000"/>
      <name val="Calibri"/>
    </font>
    <font>
      <sz val="10"/>
      <color rgb="FF000000"/>
      <name val="Times New Roman"/>
    </font>
    <font>
      <sz val="10"/>
      <color rgb="FF000000"/>
      <name val="Arial Cyr"/>
    </font>
    <font>
      <sz val="13"/>
      <color rgb="FF000000"/>
      <name val="Arial Cyr"/>
    </font>
    <font>
      <sz val="14"/>
      <color rgb="FF000000"/>
      <name val="Journal"/>
    </font>
    <font>
      <b/>
      <sz val="10"/>
      <color rgb="FF000000"/>
      <name val="Times New Roman"/>
    </font>
    <font>
      <sz val="8"/>
      <color rgb="FF000000"/>
      <name val="Times New Roman"/>
    </font>
    <font>
      <sz val="8"/>
      <color rgb="FFFF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b/>
      <sz val="8"/>
      <color rgb="FFFF0000"/>
      <name val="Times New Roman"/>
    </font>
    <font>
      <sz val="8"/>
      <color rgb="FF000000"/>
      <name val="Arial Cyr"/>
    </font>
    <font>
      <sz val="8"/>
      <color rgb="FFFF0000"/>
      <name val="Arial Cyr"/>
    </font>
    <font>
      <sz val="10"/>
      <color rgb="FFFF0000"/>
      <name val="Arial Cyr"/>
    </font>
    <font>
      <sz val="9"/>
      <color rgb="FF000000"/>
      <name val="Times New Roman"/>
    </font>
    <font>
      <b/>
      <sz val="9"/>
      <color rgb="FF000000"/>
      <name val="Times New Roman"/>
    </font>
    <font>
      <sz val="7"/>
      <color rgb="FF000000"/>
      <name val="Times New Roman"/>
    </font>
    <font>
      <vertAlign val="superscript"/>
      <sz val="9"/>
      <color rgb="FF000000"/>
      <name val="Times New Roman"/>
    </font>
    <font>
      <b/>
      <i/>
      <sz val="9"/>
      <color rgb="FF000000"/>
      <name val="Times New Roman"/>
    </font>
    <font>
      <i/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000000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2" borderId="0" xfId="0" applyFill="1" applyProtection="1"/>
    <xf numFmtId="0" fontId="2" fillId="2" borderId="0" xfId="0" applyFont="1" applyFill="1" applyProtection="1"/>
    <xf numFmtId="0" fontId="2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left"/>
    </xf>
    <xf numFmtId="0" fontId="1" fillId="2" borderId="2" xfId="0" applyFont="1" applyFill="1" applyBorder="1" applyAlignment="1" applyProtection="1">
      <alignment horizontal="right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</xf>
    <xf numFmtId="0" fontId="5" fillId="2" borderId="3" xfId="0" applyFont="1" applyFill="1" applyBorder="1" applyAlignment="1" applyProtection="1">
      <alignment horizontal="right"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right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wrapText="1"/>
    </xf>
    <xf numFmtId="0" fontId="6" fillId="2" borderId="5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wrapText="1"/>
    </xf>
    <xf numFmtId="0" fontId="10" fillId="2" borderId="0" xfId="0" applyFont="1" applyFill="1" applyProtection="1"/>
    <xf numFmtId="0" fontId="5" fillId="2" borderId="5" xfId="0" applyFont="1" applyFill="1" applyBorder="1" applyAlignment="1" applyProtection="1">
      <alignment wrapText="1"/>
    </xf>
    <xf numFmtId="0" fontId="5" fillId="2" borderId="4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vertical="top" wrapText="1"/>
    </xf>
    <xf numFmtId="0" fontId="1" fillId="3" borderId="7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wrapText="1"/>
    </xf>
    <xf numFmtId="0" fontId="11" fillId="2" borderId="0" xfId="0" applyFont="1" applyFill="1" applyProtection="1"/>
    <xf numFmtId="0" fontId="1" fillId="2" borderId="4" xfId="0" applyFont="1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horizontal="center" wrapText="1"/>
    </xf>
    <xf numFmtId="0" fontId="12" fillId="2" borderId="0" xfId="0" applyFont="1" applyFill="1" applyAlignment="1" applyProtection="1">
      <alignment horizontal="center"/>
    </xf>
    <xf numFmtId="0" fontId="1" fillId="2" borderId="4" xfId="0" applyFont="1" applyFill="1" applyBorder="1" applyAlignment="1" applyProtection="1">
      <alignment horizontal="left" wrapText="1" inden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left" wrapText="1"/>
    </xf>
    <xf numFmtId="0" fontId="1" fillId="3" borderId="4" xfId="0" applyFont="1" applyFill="1" applyBorder="1" applyAlignment="1" applyProtection="1">
      <alignment wrapText="1"/>
    </xf>
    <xf numFmtId="0" fontId="12" fillId="2" borderId="0" xfId="0" applyFont="1" applyFill="1" applyProtection="1"/>
    <xf numFmtId="0" fontId="5" fillId="2" borderId="4" xfId="0" applyFont="1" applyFill="1" applyBorder="1" applyAlignment="1" applyProtection="1">
      <alignment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wrapText="1"/>
    </xf>
    <xf numFmtId="0" fontId="5" fillId="2" borderId="4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wrapText="1"/>
    </xf>
    <xf numFmtId="0" fontId="13" fillId="2" borderId="0" xfId="0" applyFont="1" applyFill="1" applyProtection="1"/>
    <xf numFmtId="0" fontId="1" fillId="2" borderId="9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wrapText="1"/>
    </xf>
    <xf numFmtId="0" fontId="5" fillId="2" borderId="11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11" xfId="0" applyFont="1" applyFill="1" applyBorder="1" applyAlignment="1" applyProtection="1">
      <alignment wrapText="1"/>
    </xf>
    <xf numFmtId="0" fontId="1" fillId="2" borderId="12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horizontal="left" wrapText="1" indent="1"/>
    </xf>
    <xf numFmtId="0" fontId="5" fillId="3" borderId="4" xfId="0" applyFont="1" applyFill="1" applyBorder="1" applyAlignment="1" applyProtection="1">
      <alignment wrapText="1"/>
    </xf>
    <xf numFmtId="0" fontId="5" fillId="2" borderId="0" xfId="0" applyFont="1" applyFill="1" applyAlignment="1" applyProtection="1">
      <alignment horizontal="justify"/>
    </xf>
    <xf numFmtId="0" fontId="1" fillId="2" borderId="0" xfId="0" applyFont="1" applyFill="1" applyProtection="1"/>
    <xf numFmtId="0" fontId="5" fillId="2" borderId="0" xfId="0" applyFont="1" applyFill="1" applyProtection="1"/>
    <xf numFmtId="0" fontId="1" fillId="2" borderId="0" xfId="0" applyFont="1" applyFill="1" applyAlignment="1" applyProtection="1">
      <alignment horizontal="justify"/>
    </xf>
    <xf numFmtId="0" fontId="1" fillId="2" borderId="0" xfId="0" applyFont="1" applyFill="1" applyProtection="1"/>
    <xf numFmtId="0" fontId="1" fillId="2" borderId="13" xfId="0" applyFont="1" applyFill="1" applyBorder="1" applyProtection="1"/>
    <xf numFmtId="0" fontId="5" fillId="2" borderId="5" xfId="0" applyFont="1" applyFill="1" applyBorder="1" applyAlignment="1" applyProtection="1">
      <alignment horizontal="left" wrapText="1"/>
    </xf>
    <xf numFmtId="0" fontId="5" fillId="2" borderId="8" xfId="0" applyFont="1" applyFill="1" applyBorder="1" applyAlignment="1" applyProtection="1">
      <alignment horizontal="left" wrapText="1"/>
    </xf>
    <xf numFmtId="0" fontId="2" fillId="2" borderId="0" xfId="0" applyFont="1" applyFill="1" applyProtection="1"/>
    <xf numFmtId="0" fontId="9" fillId="2" borderId="0" xfId="0" applyFont="1" applyFill="1" applyAlignment="1" applyProtection="1">
      <alignment horizontal="center"/>
    </xf>
    <xf numFmtId="0" fontId="14" fillId="2" borderId="13" xfId="0" applyFont="1" applyFill="1" applyBorder="1" applyAlignment="1" applyProtection="1">
      <alignment vertical="top" wrapText="1"/>
    </xf>
    <xf numFmtId="0" fontId="14" fillId="2" borderId="0" xfId="0" applyFont="1" applyFill="1" applyAlignment="1" applyProtection="1">
      <alignment vertical="top" wrapText="1"/>
    </xf>
    <xf numFmtId="0" fontId="14" fillId="2" borderId="6" xfId="0" applyFont="1" applyFill="1" applyBorder="1" applyProtection="1"/>
    <xf numFmtId="0" fontId="15" fillId="2" borderId="1" xfId="0" applyFont="1" applyFill="1" applyBorder="1" applyAlignment="1" applyProtection="1">
      <alignment vertical="top" wrapText="1"/>
    </xf>
    <xf numFmtId="0" fontId="14" fillId="2" borderId="14" xfId="0" applyFont="1" applyFill="1" applyBorder="1" applyAlignment="1" applyProtection="1">
      <alignment vertical="top" wrapText="1"/>
    </xf>
    <xf numFmtId="0" fontId="14" fillId="2" borderId="7" xfId="0" applyFont="1" applyFill="1" applyBorder="1" applyAlignment="1" applyProtection="1">
      <alignment vertical="top" wrapText="1"/>
    </xf>
    <xf numFmtId="0" fontId="15" fillId="2" borderId="12" xfId="0" applyFont="1" applyFill="1" applyBorder="1" applyAlignment="1" applyProtection="1">
      <alignment vertical="top" wrapText="1"/>
    </xf>
    <xf numFmtId="0" fontId="15" fillId="2" borderId="12" xfId="0" applyFont="1" applyFill="1" applyBorder="1" applyAlignment="1" applyProtection="1">
      <alignment horizontal="right" vertical="top" wrapText="1"/>
    </xf>
    <xf numFmtId="0" fontId="14" fillId="2" borderId="0" xfId="0" applyFont="1" applyFill="1" applyAlignment="1" applyProtection="1">
      <alignment vertical="top" wrapText="1"/>
    </xf>
    <xf numFmtId="0" fontId="14" fillId="2" borderId="6" xfId="0" applyFont="1" applyFill="1" applyBorder="1" applyAlignment="1" applyProtection="1">
      <alignment vertical="top" wrapText="1"/>
    </xf>
    <xf numFmtId="0" fontId="15" fillId="2" borderId="1" xfId="0" applyFont="1" applyFill="1" applyBorder="1" applyAlignment="1" applyProtection="1">
      <alignment horizontal="right" vertical="top" wrapText="1"/>
    </xf>
    <xf numFmtId="0" fontId="14" fillId="2" borderId="1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vertical="top" wrapText="1"/>
    </xf>
    <xf numFmtId="0" fontId="16" fillId="2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 wrapText="1"/>
    </xf>
    <xf numFmtId="0" fontId="1" fillId="3" borderId="3" xfId="0" applyFont="1" applyFill="1" applyBorder="1" applyAlignment="1" applyProtection="1">
      <alignment wrapText="1"/>
    </xf>
    <xf numFmtId="0" fontId="1" fillId="3" borderId="12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horizontal="right" vertical="top" wrapText="1"/>
    </xf>
    <xf numFmtId="0" fontId="2" fillId="2" borderId="0" xfId="0" applyFont="1" applyFill="1" applyAlignment="1" applyProtection="1">
      <alignment horizontal="right"/>
    </xf>
    <xf numFmtId="0" fontId="5" fillId="2" borderId="5" xfId="0" applyFont="1" applyFill="1" applyBorder="1" applyAlignment="1" applyProtection="1">
      <alignment horizontal="center" wrapText="1"/>
    </xf>
    <xf numFmtId="0" fontId="5" fillId="2" borderId="8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wrapText="1"/>
    </xf>
    <xf numFmtId="0" fontId="14" fillId="2" borderId="0" xfId="0" applyFont="1" applyFill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14" xfId="0" applyFont="1" applyFill="1" applyBorder="1" applyAlignment="1" applyProtection="1">
      <alignment horizontal="center" wrapText="1"/>
    </xf>
    <xf numFmtId="0" fontId="14" fillId="2" borderId="0" xfId="0" applyFont="1" applyFill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tabSelected="1" workbookViewId="0">
      <selection activeCell="K33" sqref="K33"/>
    </sheetView>
  </sheetViews>
  <sheetFormatPr defaultColWidth="8" defaultRowHeight="12.75" customHeight="1"/>
  <cols>
    <col min="1" max="1" width="59.28515625" style="2" customWidth="1"/>
    <col min="2" max="2" width="10.42578125" style="2" customWidth="1"/>
    <col min="3" max="3" width="13.5703125" style="2" customWidth="1"/>
    <col min="4" max="4" width="13" style="2" customWidth="1"/>
    <col min="5" max="5" width="0.140625" style="2" customWidth="1"/>
  </cols>
  <sheetData>
    <row r="1" spans="1:5" ht="9.75" customHeight="1">
      <c r="A1" s="1"/>
      <c r="B1" s="112" t="s">
        <v>0</v>
      </c>
      <c r="C1" s="112"/>
      <c r="D1" s="112"/>
      <c r="E1" s="1"/>
    </row>
    <row r="2" spans="1:5" ht="16.5" customHeight="1">
      <c r="A2" s="3"/>
      <c r="B2" s="113" t="s">
        <v>1</v>
      </c>
      <c r="C2" s="113"/>
      <c r="D2" s="113"/>
      <c r="E2" s="1"/>
    </row>
    <row r="3" spans="1:5" ht="2.25" customHeight="1">
      <c r="A3" s="1"/>
      <c r="B3" s="1"/>
      <c r="C3" s="1"/>
      <c r="D3" s="1"/>
      <c r="E3" s="1"/>
    </row>
    <row r="4" spans="1:5" ht="15" hidden="1" customHeight="1">
      <c r="A4" s="4"/>
      <c r="B4" s="4"/>
      <c r="C4" s="1"/>
      <c r="D4" s="1"/>
      <c r="E4" s="1"/>
    </row>
    <row r="5" spans="1:5" ht="12" customHeight="1">
      <c r="A5" s="116"/>
      <c r="B5" s="116"/>
      <c r="C5" s="5" t="s">
        <v>2</v>
      </c>
      <c r="D5" s="6"/>
      <c r="E5" s="1"/>
    </row>
    <row r="6" spans="1:5" ht="12" customHeight="1">
      <c r="A6" s="116" t="s">
        <v>3</v>
      </c>
      <c r="B6" s="116"/>
      <c r="C6" s="7">
        <v>2019</v>
      </c>
      <c r="D6" s="8" t="s">
        <v>4</v>
      </c>
      <c r="E6" s="9"/>
    </row>
    <row r="7" spans="1:5" ht="12.75" customHeight="1">
      <c r="A7" s="92" t="s">
        <v>5</v>
      </c>
      <c r="B7" s="93" t="s">
        <v>6</v>
      </c>
      <c r="C7" s="94">
        <v>37986975</v>
      </c>
      <c r="D7" s="95"/>
      <c r="E7" s="11"/>
    </row>
    <row r="8" spans="1:5" ht="15.75" customHeight="1">
      <c r="A8" s="96" t="s">
        <v>7</v>
      </c>
      <c r="B8" s="93" t="s">
        <v>8</v>
      </c>
      <c r="C8" s="97">
        <v>1210136900</v>
      </c>
      <c r="D8" s="98"/>
      <c r="E8" s="12"/>
    </row>
    <row r="9" spans="1:5" ht="24" customHeight="1">
      <c r="A9" s="96" t="s">
        <v>9</v>
      </c>
      <c r="B9" s="93" t="s">
        <v>10</v>
      </c>
      <c r="C9" s="97">
        <v>150</v>
      </c>
      <c r="D9" s="98"/>
      <c r="E9" s="13"/>
    </row>
    <row r="10" spans="1:5" ht="12.95" customHeight="1">
      <c r="A10" s="96" t="s">
        <v>11</v>
      </c>
      <c r="B10" s="93" t="s">
        <v>12</v>
      </c>
      <c r="C10" s="97"/>
      <c r="D10" s="99" t="s">
        <v>13</v>
      </c>
      <c r="E10" s="14"/>
    </row>
    <row r="11" spans="1:5" ht="15" customHeight="1">
      <c r="A11" s="96" t="s">
        <v>14</v>
      </c>
      <c r="B11" s="100"/>
      <c r="C11" s="100"/>
      <c r="D11" s="100"/>
      <c r="E11" s="13"/>
    </row>
    <row r="12" spans="1:5" ht="12.95" customHeight="1">
      <c r="A12" s="127" t="s">
        <v>15</v>
      </c>
      <c r="B12" s="127"/>
      <c r="C12" s="127"/>
      <c r="D12" s="93"/>
      <c r="E12" s="13"/>
    </row>
    <row r="13" spans="1:5" ht="12.95" customHeight="1">
      <c r="A13" s="96" t="s">
        <v>16</v>
      </c>
      <c r="B13" s="100"/>
      <c r="C13" s="100"/>
      <c r="D13" s="100"/>
      <c r="E13" s="13"/>
    </row>
    <row r="14" spans="1:5" ht="12" customHeight="1">
      <c r="A14" s="124" t="s">
        <v>17</v>
      </c>
      <c r="B14" s="124"/>
      <c r="C14" s="124"/>
      <c r="D14" s="124"/>
      <c r="E14" s="13"/>
    </row>
    <row r="15" spans="1:5" ht="12" customHeight="1">
      <c r="A15" s="124" t="s">
        <v>18</v>
      </c>
      <c r="B15" s="124"/>
      <c r="C15" s="101"/>
      <c r="D15" s="102" t="s">
        <v>19</v>
      </c>
      <c r="E15" s="13"/>
    </row>
    <row r="16" spans="1:5" ht="12" customHeight="1">
      <c r="A16" s="124" t="s">
        <v>20</v>
      </c>
      <c r="B16" s="124"/>
      <c r="C16" s="101"/>
      <c r="D16" s="103"/>
      <c r="E16" s="13"/>
    </row>
    <row r="17" spans="1:5" ht="0.75" customHeight="1">
      <c r="A17" s="10"/>
      <c r="B17" s="15"/>
      <c r="C17" s="13"/>
      <c r="D17" s="13"/>
      <c r="E17" s="13"/>
    </row>
    <row r="18" spans="1:5" ht="15" hidden="1" customHeight="1">
      <c r="A18" s="10"/>
      <c r="B18" s="15"/>
      <c r="C18" s="13"/>
      <c r="D18" s="13"/>
      <c r="E18" s="13"/>
    </row>
    <row r="19" spans="1:5" ht="15" customHeight="1">
      <c r="A19" s="91" t="s">
        <v>21</v>
      </c>
      <c r="B19" s="15"/>
      <c r="C19" s="13"/>
      <c r="D19" s="13"/>
      <c r="E19" s="13"/>
    </row>
    <row r="20" spans="1:5" ht="11.25" customHeight="1">
      <c r="A20" s="91" t="s">
        <v>22</v>
      </c>
      <c r="B20" s="15"/>
      <c r="C20" s="13"/>
      <c r="D20" s="13"/>
      <c r="E20" s="13"/>
    </row>
    <row r="21" spans="1:5" ht="15" hidden="1" customHeight="1">
      <c r="A21" s="10"/>
      <c r="B21" s="15"/>
      <c r="C21" s="13"/>
      <c r="D21" s="13"/>
      <c r="E21" s="13"/>
    </row>
    <row r="22" spans="1:5" ht="12.75" customHeight="1">
      <c r="A22" s="16" t="s">
        <v>23</v>
      </c>
      <c r="B22" s="116" t="s">
        <v>24</v>
      </c>
      <c r="C22" s="117"/>
      <c r="D22" s="17">
        <v>1801001</v>
      </c>
      <c r="E22" s="13"/>
    </row>
    <row r="23" spans="1:5" ht="2.25" customHeight="1">
      <c r="A23" s="10"/>
      <c r="B23" s="15"/>
      <c r="C23" s="13"/>
      <c r="D23" s="13"/>
      <c r="E23" s="13"/>
    </row>
    <row r="24" spans="1:5" ht="15" hidden="1" customHeight="1">
      <c r="A24" s="10"/>
      <c r="B24" s="15"/>
      <c r="C24" s="13"/>
      <c r="D24" s="13"/>
      <c r="E24" s="13"/>
    </row>
    <row r="25" spans="1:5" ht="21" customHeight="1">
      <c r="A25" s="18" t="s">
        <v>25</v>
      </c>
      <c r="B25" s="18" t="s">
        <v>26</v>
      </c>
      <c r="C25" s="18" t="s">
        <v>27</v>
      </c>
      <c r="D25" s="18" t="s">
        <v>28</v>
      </c>
      <c r="E25" s="13"/>
    </row>
    <row r="26" spans="1:5" ht="9.75" customHeight="1">
      <c r="A26" s="19" t="s">
        <v>29</v>
      </c>
      <c r="B26" s="19">
        <v>2</v>
      </c>
      <c r="C26" s="19" t="s">
        <v>30</v>
      </c>
      <c r="D26" s="20">
        <v>4</v>
      </c>
      <c r="E26" s="13"/>
    </row>
    <row r="27" spans="1:5" ht="13.5" customHeight="1">
      <c r="A27" s="21" t="s">
        <v>31</v>
      </c>
      <c r="B27" s="22"/>
      <c r="C27" s="114">
        <f>C29-C30</f>
        <v>0</v>
      </c>
      <c r="D27" s="114">
        <f>D29-D30</f>
        <v>0</v>
      </c>
      <c r="E27" s="13"/>
    </row>
    <row r="28" spans="1:5" ht="12" customHeight="1">
      <c r="A28" s="23" t="s">
        <v>32</v>
      </c>
      <c r="B28" s="24">
        <v>1000</v>
      </c>
      <c r="C28" s="115"/>
      <c r="D28" s="115"/>
      <c r="E28" s="13"/>
    </row>
    <row r="29" spans="1:5" ht="13.5" customHeight="1">
      <c r="A29" s="25" t="s">
        <v>33</v>
      </c>
      <c r="B29" s="26">
        <v>1001</v>
      </c>
      <c r="C29" s="27"/>
      <c r="D29" s="27"/>
      <c r="E29" s="13"/>
    </row>
    <row r="30" spans="1:5" ht="13.5" customHeight="1">
      <c r="A30" s="28" t="s">
        <v>34</v>
      </c>
      <c r="B30" s="29">
        <v>1002</v>
      </c>
      <c r="C30" s="27"/>
      <c r="D30" s="27"/>
      <c r="E30" s="13"/>
    </row>
    <row r="31" spans="1:5" ht="13.5" customHeight="1">
      <c r="A31" s="30" t="s">
        <v>35</v>
      </c>
      <c r="B31" s="31">
        <v>1005</v>
      </c>
      <c r="C31" s="27">
        <v>70843</v>
      </c>
      <c r="D31" s="105">
        <v>88041</v>
      </c>
      <c r="E31" s="13"/>
    </row>
    <row r="32" spans="1:5" ht="13.5" customHeight="1">
      <c r="A32" s="28" t="s">
        <v>36</v>
      </c>
      <c r="B32" s="29">
        <v>1010</v>
      </c>
      <c r="C32" s="32">
        <f>C33-C34</f>
        <v>5556</v>
      </c>
      <c r="D32" s="32">
        <f>D33-D34</f>
        <v>5553</v>
      </c>
      <c r="E32" s="13"/>
    </row>
    <row r="33" spans="1:5" ht="13.5" customHeight="1">
      <c r="A33" s="30" t="s">
        <v>33</v>
      </c>
      <c r="B33" s="29">
        <v>1011</v>
      </c>
      <c r="C33" s="27">
        <v>5602</v>
      </c>
      <c r="D33" s="105">
        <v>5602</v>
      </c>
      <c r="E33" s="13"/>
    </row>
    <row r="34" spans="1:5" ht="13.5" customHeight="1">
      <c r="A34" s="28" t="s">
        <v>37</v>
      </c>
      <c r="B34" s="29">
        <v>1012</v>
      </c>
      <c r="C34" s="105">
        <v>46</v>
      </c>
      <c r="D34" s="105">
        <v>49</v>
      </c>
      <c r="E34" s="13"/>
    </row>
    <row r="35" spans="1:5" ht="13.5" customHeight="1">
      <c r="A35" s="28" t="s">
        <v>38</v>
      </c>
      <c r="B35" s="31">
        <v>1015</v>
      </c>
      <c r="C35" s="28"/>
      <c r="D35" s="27"/>
      <c r="E35" s="13"/>
    </row>
    <row r="36" spans="1:5" ht="13.5" customHeight="1">
      <c r="A36" s="33" t="s">
        <v>39</v>
      </c>
      <c r="B36" s="31">
        <v>1020</v>
      </c>
      <c r="C36" s="28"/>
      <c r="D36" s="27"/>
      <c r="E36" s="13"/>
    </row>
    <row r="37" spans="1:5" ht="13.5" customHeight="1">
      <c r="A37" s="33" t="s">
        <v>40</v>
      </c>
      <c r="B37" s="122">
        <v>1030</v>
      </c>
      <c r="C37" s="123"/>
      <c r="D37" s="125"/>
      <c r="E37" s="13"/>
    </row>
    <row r="38" spans="1:5" ht="13.5" customHeight="1">
      <c r="A38" s="34" t="s">
        <v>41</v>
      </c>
      <c r="B38" s="122"/>
      <c r="C38" s="123"/>
      <c r="D38" s="125"/>
      <c r="E38" s="13"/>
    </row>
    <row r="39" spans="1:5" ht="13.5" customHeight="1">
      <c r="A39" s="34" t="s">
        <v>42</v>
      </c>
      <c r="B39" s="31">
        <v>1035</v>
      </c>
      <c r="C39" s="28"/>
      <c r="D39" s="27"/>
      <c r="E39" s="35"/>
    </row>
    <row r="40" spans="1:5" ht="13.5" customHeight="1">
      <c r="A40" s="28" t="s">
        <v>43</v>
      </c>
      <c r="B40" s="31">
        <v>1040</v>
      </c>
      <c r="C40" s="28"/>
      <c r="D40" s="27"/>
      <c r="E40" s="13"/>
    </row>
    <row r="41" spans="1:5" ht="13.5" customHeight="1">
      <c r="A41" s="28" t="s">
        <v>44</v>
      </c>
      <c r="B41" s="31">
        <v>1045</v>
      </c>
      <c r="C41" s="30"/>
      <c r="D41" s="28"/>
      <c r="E41" s="13"/>
    </row>
    <row r="42" spans="1:5" ht="13.5" customHeight="1">
      <c r="A42" s="28" t="s">
        <v>45</v>
      </c>
      <c r="B42" s="31">
        <v>1090</v>
      </c>
      <c r="C42" s="28"/>
      <c r="D42" s="27"/>
      <c r="E42" s="13"/>
    </row>
    <row r="43" spans="1:5" ht="15" customHeight="1">
      <c r="A43" s="36" t="s">
        <v>46</v>
      </c>
      <c r="B43" s="37">
        <v>1095</v>
      </c>
      <c r="C43" s="38">
        <f>C27+C31+C32+C35+C36+C37+C39+C40+C41+C42</f>
        <v>76399</v>
      </c>
      <c r="D43" s="38">
        <f>D27+D31+D32+D35+D36+D37+D39+D40+D41+D42</f>
        <v>93594</v>
      </c>
      <c r="E43" s="13"/>
    </row>
    <row r="44" spans="1:5" ht="12" customHeight="1">
      <c r="A44" s="39" t="s">
        <v>47</v>
      </c>
      <c r="B44" s="126">
        <v>1100</v>
      </c>
      <c r="C44" s="40"/>
      <c r="D44" s="41"/>
      <c r="E44" s="13"/>
    </row>
    <row r="45" spans="1:5" ht="12" customHeight="1">
      <c r="A45" s="34" t="s">
        <v>48</v>
      </c>
      <c r="B45" s="126"/>
      <c r="C45" s="42">
        <f>C46+C47+C48+C49</f>
        <v>190</v>
      </c>
      <c r="D45" s="43">
        <f>D46+D47+D48+D49</f>
        <v>144</v>
      </c>
      <c r="E45" s="44"/>
    </row>
    <row r="46" spans="1:5" ht="13.5" customHeight="1">
      <c r="A46" s="45" t="s">
        <v>49</v>
      </c>
      <c r="B46" s="46">
        <v>1101</v>
      </c>
      <c r="C46" s="47">
        <v>190</v>
      </c>
      <c r="D46" s="106">
        <v>144</v>
      </c>
      <c r="E46" s="44"/>
    </row>
    <row r="47" spans="1:5" ht="13.5" customHeight="1">
      <c r="A47" s="45" t="s">
        <v>50</v>
      </c>
      <c r="B47" s="46">
        <v>1102</v>
      </c>
      <c r="C47" s="27"/>
      <c r="D47" s="27"/>
      <c r="E47" s="44"/>
    </row>
    <row r="48" spans="1:5" ht="13.5" customHeight="1">
      <c r="A48" s="45" t="s">
        <v>51</v>
      </c>
      <c r="B48" s="46">
        <v>1103</v>
      </c>
      <c r="C48" s="27"/>
      <c r="D48" s="27"/>
      <c r="E48" s="44"/>
    </row>
    <row r="49" spans="1:5" ht="13.5" customHeight="1">
      <c r="A49" s="45" t="s">
        <v>52</v>
      </c>
      <c r="B49" s="46">
        <v>1104</v>
      </c>
      <c r="C49" s="27"/>
      <c r="D49" s="27"/>
      <c r="E49" s="44"/>
    </row>
    <row r="50" spans="1:5" ht="13.5" customHeight="1">
      <c r="A50" s="48" t="s">
        <v>53</v>
      </c>
      <c r="B50" s="49">
        <v>1110</v>
      </c>
      <c r="C50" s="50"/>
      <c r="D50" s="50"/>
      <c r="E50" s="44"/>
    </row>
    <row r="51" spans="1:5" ht="13.5" customHeight="1">
      <c r="A51" s="45" t="s">
        <v>54</v>
      </c>
      <c r="B51" s="51">
        <v>1125</v>
      </c>
      <c r="C51" s="52"/>
      <c r="D51" s="53"/>
      <c r="E51" s="44"/>
    </row>
    <row r="52" spans="1:5" ht="13.5" customHeight="1">
      <c r="A52" s="54" t="s">
        <v>55</v>
      </c>
      <c r="B52" s="55">
        <v>1126</v>
      </c>
      <c r="C52" s="56"/>
      <c r="D52" s="56"/>
      <c r="E52" s="44"/>
    </row>
    <row r="53" spans="1:5" ht="13.5" customHeight="1">
      <c r="A53" s="54" t="s">
        <v>56</v>
      </c>
      <c r="B53" s="55">
        <v>1127</v>
      </c>
      <c r="C53" s="56"/>
      <c r="D53" s="56"/>
      <c r="E53" s="44"/>
    </row>
    <row r="54" spans="1:5" ht="13.5" customHeight="1">
      <c r="A54" s="54" t="s">
        <v>57</v>
      </c>
      <c r="B54" s="107">
        <v>1130</v>
      </c>
      <c r="C54" s="56"/>
      <c r="D54" s="56"/>
      <c r="E54" s="58"/>
    </row>
    <row r="55" spans="1:5" ht="13.5" customHeight="1">
      <c r="A55" s="48" t="s">
        <v>58</v>
      </c>
      <c r="B55" s="109"/>
      <c r="C55" s="50"/>
      <c r="D55" s="50"/>
      <c r="E55" s="44"/>
    </row>
    <row r="56" spans="1:5" ht="13.5" customHeight="1">
      <c r="A56" s="59" t="s">
        <v>59</v>
      </c>
      <c r="B56" s="60">
        <v>1135</v>
      </c>
      <c r="C56" s="53"/>
      <c r="D56" s="53"/>
      <c r="E56" s="44"/>
    </row>
    <row r="57" spans="1:5" ht="13.5" customHeight="1">
      <c r="A57" s="59" t="s">
        <v>60</v>
      </c>
      <c r="B57" s="60">
        <v>1136</v>
      </c>
      <c r="C57" s="53"/>
      <c r="D57" s="53"/>
      <c r="E57" s="44"/>
    </row>
    <row r="58" spans="1:5" ht="13.5" customHeight="1">
      <c r="A58" s="61" t="s">
        <v>61</v>
      </c>
      <c r="B58" s="46">
        <v>1145</v>
      </c>
      <c r="C58" s="53"/>
      <c r="D58" s="53"/>
      <c r="E58" s="44"/>
    </row>
    <row r="59" spans="1:5" ht="13.5" customHeight="1">
      <c r="A59" s="45" t="s">
        <v>62</v>
      </c>
      <c r="B59" s="51">
        <v>1155</v>
      </c>
      <c r="C59" s="53"/>
      <c r="D59" s="53"/>
      <c r="E59" s="44"/>
    </row>
    <row r="60" spans="1:5" ht="13.5" customHeight="1">
      <c r="A60" s="45" t="s">
        <v>63</v>
      </c>
      <c r="B60" s="51">
        <v>1160</v>
      </c>
      <c r="C60" s="53"/>
      <c r="D60" s="53"/>
      <c r="E60" s="44"/>
    </row>
    <row r="61" spans="1:5" ht="13.5" customHeight="1">
      <c r="A61" s="45" t="s">
        <v>64</v>
      </c>
      <c r="B61" s="51">
        <v>1165</v>
      </c>
      <c r="C61" s="62">
        <f>C62+C63</f>
        <v>4561</v>
      </c>
      <c r="D61" s="62">
        <f>D62+D63</f>
        <v>4353</v>
      </c>
      <c r="E61" s="44"/>
    </row>
    <row r="62" spans="1:5" ht="13.5" customHeight="1">
      <c r="A62" s="45" t="s">
        <v>65</v>
      </c>
      <c r="B62" s="51">
        <v>1166</v>
      </c>
      <c r="C62" s="53"/>
      <c r="D62" s="53"/>
      <c r="E62" s="44"/>
    </row>
    <row r="63" spans="1:5" ht="13.5" customHeight="1">
      <c r="A63" s="45" t="s">
        <v>66</v>
      </c>
      <c r="B63" s="51">
        <v>1167</v>
      </c>
      <c r="C63" s="53">
        <v>4561</v>
      </c>
      <c r="D63" s="53">
        <v>4353</v>
      </c>
      <c r="E63" s="44"/>
    </row>
    <row r="64" spans="1:5" ht="13.5" customHeight="1">
      <c r="A64" s="45" t="s">
        <v>67</v>
      </c>
      <c r="B64" s="60">
        <v>1170</v>
      </c>
      <c r="C64" s="53"/>
      <c r="D64" s="53"/>
      <c r="E64" s="44"/>
    </row>
    <row r="65" spans="1:7" ht="13.5" customHeight="1">
      <c r="A65" s="45" t="s">
        <v>68</v>
      </c>
      <c r="B65" s="60">
        <v>1190</v>
      </c>
      <c r="C65" s="53"/>
      <c r="D65" s="53"/>
      <c r="E65" s="63"/>
    </row>
    <row r="66" spans="1:7" ht="13.5" customHeight="1">
      <c r="A66" s="64" t="s">
        <v>69</v>
      </c>
      <c r="B66" s="65">
        <v>1195</v>
      </c>
      <c r="C66" s="62">
        <f>C45+C51+C55+C56+C58+C59+C60+C61+C64+C65</f>
        <v>4751</v>
      </c>
      <c r="D66" s="62">
        <f>D45+D51+D55+D56+D58+D59+D60+D61+D64+D65</f>
        <v>4497</v>
      </c>
      <c r="E66" s="44"/>
    </row>
    <row r="67" spans="1:7" ht="14.25" customHeight="1">
      <c r="A67" s="88" t="s">
        <v>70</v>
      </c>
      <c r="B67" s="66">
        <v>1200</v>
      </c>
      <c r="C67" s="54"/>
      <c r="D67" s="56"/>
      <c r="E67" s="44"/>
    </row>
    <row r="68" spans="1:7" ht="13.5" customHeight="1">
      <c r="A68" s="67" t="s">
        <v>71</v>
      </c>
      <c r="B68" s="68">
        <v>1300</v>
      </c>
      <c r="C68" s="69">
        <f>C67+C66+C43</f>
        <v>81150</v>
      </c>
      <c r="D68" s="69">
        <f>D67+D66+D43</f>
        <v>98091</v>
      </c>
      <c r="E68" s="63"/>
      <c r="F68" s="2">
        <f>C68-C108</f>
        <v>0</v>
      </c>
      <c r="G68" s="2">
        <f>D68-D108</f>
        <v>0</v>
      </c>
    </row>
    <row r="69" spans="1:7" ht="15" customHeight="1">
      <c r="A69" s="70"/>
      <c r="B69" s="70"/>
      <c r="C69" s="63"/>
      <c r="D69" s="63"/>
      <c r="E69" s="63"/>
    </row>
    <row r="70" spans="1:7" ht="15" customHeight="1">
      <c r="A70" s="1"/>
      <c r="B70" s="1"/>
      <c r="C70" s="44"/>
      <c r="D70" s="44"/>
      <c r="E70" s="44">
        <f>D51+D55+D56+D58+D59</f>
        <v>0</v>
      </c>
    </row>
    <row r="71" spans="1:7" ht="25.5" customHeight="1">
      <c r="A71" s="107" t="s">
        <v>72</v>
      </c>
      <c r="B71" s="57" t="s">
        <v>73</v>
      </c>
      <c r="C71" s="107" t="s">
        <v>27</v>
      </c>
      <c r="D71" s="107" t="s">
        <v>28</v>
      </c>
      <c r="E71" s="1"/>
    </row>
    <row r="72" spans="1:7" ht="12.75" customHeight="1">
      <c r="A72" s="108"/>
      <c r="B72" s="71" t="s">
        <v>74</v>
      </c>
      <c r="C72" s="108"/>
      <c r="D72" s="108"/>
      <c r="E72" s="44"/>
    </row>
    <row r="73" spans="1:7" ht="12.75" customHeight="1">
      <c r="A73" s="72">
        <v>1</v>
      </c>
      <c r="B73" s="29">
        <v>2</v>
      </c>
      <c r="C73" s="73">
        <v>3</v>
      </c>
      <c r="D73" s="74">
        <v>4</v>
      </c>
      <c r="E73" s="1"/>
    </row>
    <row r="74" spans="1:7" ht="18" customHeight="1">
      <c r="A74" s="39" t="s">
        <v>75</v>
      </c>
      <c r="B74" s="22"/>
      <c r="C74" s="40"/>
      <c r="D74" s="41"/>
      <c r="E74" s="1"/>
    </row>
    <row r="75" spans="1:7" ht="13.5" customHeight="1">
      <c r="A75" s="34" t="s">
        <v>76</v>
      </c>
      <c r="B75" s="24">
        <v>1400</v>
      </c>
      <c r="C75" s="47">
        <v>5365</v>
      </c>
      <c r="D75" s="47">
        <v>5365</v>
      </c>
      <c r="E75" s="1"/>
    </row>
    <row r="76" spans="1:7" ht="13.5" customHeight="1">
      <c r="A76" s="48" t="s">
        <v>77</v>
      </c>
      <c r="B76" s="49">
        <v>1405</v>
      </c>
      <c r="C76" s="50"/>
      <c r="D76" s="50"/>
      <c r="E76" s="1"/>
    </row>
    <row r="77" spans="1:7" ht="13.5" customHeight="1">
      <c r="A77" s="45" t="s">
        <v>78</v>
      </c>
      <c r="B77" s="60">
        <v>1410</v>
      </c>
      <c r="C77" s="104">
        <f>76589-843-24</f>
        <v>75722</v>
      </c>
      <c r="D77" s="104">
        <v>92697</v>
      </c>
      <c r="E77" s="1"/>
    </row>
    <row r="78" spans="1:7" ht="13.5" customHeight="1">
      <c r="A78" s="45" t="s">
        <v>79</v>
      </c>
      <c r="B78" s="60">
        <v>1415</v>
      </c>
      <c r="C78" s="53"/>
      <c r="D78" s="53"/>
      <c r="E78" s="1"/>
    </row>
    <row r="79" spans="1:7" ht="13.5" customHeight="1">
      <c r="A79" s="45" t="s">
        <v>80</v>
      </c>
      <c r="B79" s="60">
        <v>1420</v>
      </c>
      <c r="C79" s="53">
        <v>21</v>
      </c>
      <c r="D79" s="53">
        <v>24</v>
      </c>
      <c r="E79" s="1"/>
    </row>
    <row r="80" spans="1:7" ht="13.5" customHeight="1">
      <c r="A80" s="45" t="s">
        <v>81</v>
      </c>
      <c r="B80" s="60">
        <v>1425</v>
      </c>
      <c r="C80" s="60"/>
      <c r="D80" s="60"/>
      <c r="E80" s="1"/>
    </row>
    <row r="81" spans="1:6" ht="13.5" customHeight="1">
      <c r="A81" s="45" t="s">
        <v>82</v>
      </c>
      <c r="B81" s="60">
        <v>1430</v>
      </c>
      <c r="C81" s="60"/>
      <c r="D81" s="60"/>
      <c r="E81" s="1"/>
    </row>
    <row r="82" spans="1:6" ht="13.5" customHeight="1">
      <c r="A82" s="64" t="s">
        <v>83</v>
      </c>
      <c r="B82" s="66">
        <v>1495</v>
      </c>
      <c r="C82" s="75">
        <f>C75+C76+C77+C78+C79+C80+C81+C74</f>
        <v>81108</v>
      </c>
      <c r="D82" s="75">
        <f>D75+D76+D77+D78+D79+D80+D81+D74</f>
        <v>98086</v>
      </c>
      <c r="E82" s="1"/>
    </row>
    <row r="83" spans="1:6" ht="20.25" customHeight="1">
      <c r="A83" s="76" t="s">
        <v>84</v>
      </c>
      <c r="B83" s="22"/>
      <c r="C83" s="33" t="s">
        <v>85</v>
      </c>
      <c r="D83" s="77"/>
      <c r="E83" s="1"/>
    </row>
    <row r="84" spans="1:6" ht="13.5" customHeight="1">
      <c r="A84" s="78" t="s">
        <v>86</v>
      </c>
      <c r="B84" s="24">
        <v>1500</v>
      </c>
      <c r="C84" s="34"/>
      <c r="D84" s="79"/>
      <c r="E84" s="1"/>
    </row>
    <row r="85" spans="1:6" ht="13.5" customHeight="1">
      <c r="A85" s="45" t="s">
        <v>87</v>
      </c>
      <c r="B85" s="49">
        <v>1510</v>
      </c>
      <c r="C85" s="48"/>
      <c r="D85" s="53"/>
      <c r="E85" s="1"/>
    </row>
    <row r="86" spans="1:6" ht="13.5" customHeight="1">
      <c r="A86" s="45" t="s">
        <v>88</v>
      </c>
      <c r="B86" s="60">
        <v>1515</v>
      </c>
      <c r="C86" s="53"/>
      <c r="D86" s="53"/>
      <c r="E86" s="1"/>
    </row>
    <row r="87" spans="1:6" ht="13.5" customHeight="1">
      <c r="A87" s="45" t="s">
        <v>89</v>
      </c>
      <c r="B87" s="60">
        <v>1520</v>
      </c>
      <c r="C87" s="53"/>
      <c r="D87" s="53"/>
      <c r="E87" s="1"/>
    </row>
    <row r="88" spans="1:6" ht="13.5" customHeight="1">
      <c r="A88" s="45" t="s">
        <v>90</v>
      </c>
      <c r="B88" s="46">
        <v>1521</v>
      </c>
      <c r="C88" s="53"/>
      <c r="D88" s="53"/>
      <c r="E88" s="1"/>
    </row>
    <row r="89" spans="1:6" ht="13.5" customHeight="1">
      <c r="A89" s="45" t="s">
        <v>91</v>
      </c>
      <c r="B89" s="60">
        <v>1525</v>
      </c>
      <c r="C89" s="53"/>
      <c r="D89" s="53"/>
      <c r="E89" s="1"/>
    </row>
    <row r="90" spans="1:6" ht="13.5" customHeight="1">
      <c r="A90" s="64" t="s">
        <v>92</v>
      </c>
      <c r="B90" s="66">
        <v>1595</v>
      </c>
      <c r="C90" s="75">
        <f>C84+C85+C86+C87+C89</f>
        <v>0</v>
      </c>
      <c r="D90" s="75">
        <f>D84+D85+D86+D87+D89</f>
        <v>0</v>
      </c>
      <c r="E90" s="1"/>
    </row>
    <row r="91" spans="1:6" ht="18" customHeight="1">
      <c r="A91" s="76" t="s">
        <v>93</v>
      </c>
      <c r="B91" s="22"/>
      <c r="C91" s="33" t="s">
        <v>85</v>
      </c>
      <c r="D91" s="77"/>
      <c r="E91" s="1"/>
    </row>
    <row r="92" spans="1:6" ht="13.5" customHeight="1">
      <c r="A92" s="78" t="s">
        <v>94</v>
      </c>
      <c r="B92" s="24">
        <v>1600</v>
      </c>
      <c r="C92" s="79"/>
      <c r="D92" s="79"/>
    </row>
    <row r="93" spans="1:6" ht="13.5" customHeight="1">
      <c r="A93" s="54" t="s">
        <v>95</v>
      </c>
      <c r="B93" s="108">
        <v>1610</v>
      </c>
      <c r="C93" s="110"/>
      <c r="D93" s="110"/>
    </row>
    <row r="94" spans="1:6" ht="13.5" customHeight="1">
      <c r="A94" s="80" t="s">
        <v>96</v>
      </c>
      <c r="B94" s="109"/>
      <c r="C94" s="111"/>
      <c r="D94" s="111"/>
    </row>
    <row r="95" spans="1:6" ht="13.5" customHeight="1">
      <c r="A95" s="59" t="s">
        <v>97</v>
      </c>
      <c r="B95" s="60">
        <v>1615</v>
      </c>
      <c r="C95" s="53"/>
      <c r="D95" s="53"/>
    </row>
    <row r="96" spans="1:6" ht="13.5" customHeight="1">
      <c r="A96" s="59" t="s">
        <v>98</v>
      </c>
      <c r="B96" s="60">
        <v>1620</v>
      </c>
      <c r="C96" s="53">
        <v>42</v>
      </c>
      <c r="D96" s="53">
        <v>5</v>
      </c>
      <c r="F96" s="90"/>
    </row>
    <row r="97" spans="1:6" ht="13.5" customHeight="1">
      <c r="A97" s="59" t="s">
        <v>60</v>
      </c>
      <c r="B97" s="60">
        <v>1621</v>
      </c>
      <c r="C97" s="53">
        <v>11</v>
      </c>
      <c r="D97" s="53">
        <v>1</v>
      </c>
      <c r="F97" s="90"/>
    </row>
    <row r="98" spans="1:6" ht="13.5" customHeight="1">
      <c r="A98" s="59" t="s">
        <v>99</v>
      </c>
      <c r="B98" s="60">
        <v>1625</v>
      </c>
      <c r="C98" s="53"/>
      <c r="D98" s="53"/>
      <c r="F98" s="90"/>
    </row>
    <row r="99" spans="1:6" ht="13.5" customHeight="1">
      <c r="A99" s="59" t="s">
        <v>100</v>
      </c>
      <c r="B99" s="60">
        <v>1630</v>
      </c>
      <c r="C99" s="53"/>
      <c r="D99" s="53"/>
    </row>
    <row r="100" spans="1:6" ht="13.5" customHeight="1">
      <c r="A100" s="45" t="s">
        <v>101</v>
      </c>
      <c r="B100" s="46">
        <v>1635</v>
      </c>
      <c r="C100" s="53"/>
      <c r="D100" s="53"/>
    </row>
    <row r="101" spans="1:6" ht="13.5" customHeight="1">
      <c r="A101" s="45" t="s">
        <v>102</v>
      </c>
      <c r="B101" s="46">
        <v>1645</v>
      </c>
      <c r="C101" s="53"/>
      <c r="D101" s="53"/>
    </row>
    <row r="102" spans="1:6" ht="13.5" customHeight="1">
      <c r="A102" s="45" t="s">
        <v>103</v>
      </c>
      <c r="B102" s="51">
        <v>1660</v>
      </c>
      <c r="C102" s="53"/>
      <c r="D102" s="53"/>
    </row>
    <row r="103" spans="1:6" ht="13.5" customHeight="1">
      <c r="A103" s="45" t="s">
        <v>104</v>
      </c>
      <c r="B103" s="60">
        <v>1665</v>
      </c>
      <c r="C103" s="53"/>
      <c r="D103" s="53"/>
    </row>
    <row r="104" spans="1:6" ht="13.5" customHeight="1">
      <c r="A104" s="45" t="s">
        <v>105</v>
      </c>
      <c r="B104" s="60">
        <v>1690</v>
      </c>
      <c r="C104" s="53"/>
      <c r="D104" s="53"/>
    </row>
    <row r="105" spans="1:6" ht="13.5" customHeight="1">
      <c r="A105" s="64" t="s">
        <v>106</v>
      </c>
      <c r="B105" s="65">
        <v>1695</v>
      </c>
      <c r="C105" s="62">
        <f>C92+C93+C95+C96+C98+C99+C102+C103+C104+C100+C101</f>
        <v>42</v>
      </c>
      <c r="D105" s="62">
        <f>D92+D93+D95+D96+D98+D99+D102+D103+D104+D100+D101</f>
        <v>5</v>
      </c>
    </row>
    <row r="106" spans="1:6" ht="18.75" customHeight="1">
      <c r="A106" s="88" t="s">
        <v>107</v>
      </c>
      <c r="B106" s="118">
        <v>1700</v>
      </c>
      <c r="C106" s="120"/>
      <c r="D106" s="110"/>
    </row>
    <row r="107" spans="1:6" ht="13.5" customHeight="1">
      <c r="A107" s="89" t="s">
        <v>108</v>
      </c>
      <c r="B107" s="119"/>
      <c r="C107" s="121"/>
      <c r="D107" s="111"/>
    </row>
    <row r="108" spans="1:6" ht="13.5" customHeight="1">
      <c r="A108" s="64" t="s">
        <v>109</v>
      </c>
      <c r="B108" s="65">
        <v>1900</v>
      </c>
      <c r="C108" s="81">
        <f>C106+C105+C90+C82</f>
        <v>81150</v>
      </c>
      <c r="D108" s="81">
        <f>D106+D105+D90+D82</f>
        <v>98091</v>
      </c>
    </row>
    <row r="109" spans="1:6" ht="12.75" customHeight="1">
      <c r="A109" s="82"/>
      <c r="C109" s="83"/>
      <c r="D109" s="84"/>
    </row>
    <row r="110" spans="1:6" ht="12.75" customHeight="1">
      <c r="A110" s="85"/>
      <c r="C110" s="83"/>
      <c r="D110" s="83"/>
    </row>
    <row r="111" spans="1:6" ht="12.75" customHeight="1">
      <c r="A111" s="85"/>
      <c r="B111" s="83"/>
      <c r="C111" s="83"/>
      <c r="D111" s="83"/>
    </row>
    <row r="112" spans="1:6" ht="12.75" customHeight="1">
      <c r="A112" s="86" t="s">
        <v>110</v>
      </c>
      <c r="B112" s="87"/>
      <c r="C112" s="83" t="s">
        <v>111</v>
      </c>
      <c r="D112" s="83"/>
    </row>
    <row r="113" spans="1:4" ht="12.75" customHeight="1">
      <c r="A113" s="83"/>
      <c r="B113" s="83"/>
      <c r="C113" s="83"/>
      <c r="D113" s="83"/>
    </row>
    <row r="114" spans="1:4" ht="12.75" customHeight="1">
      <c r="A114" s="86" t="s">
        <v>112</v>
      </c>
      <c r="B114" s="87"/>
      <c r="C114" s="83" t="s">
        <v>113</v>
      </c>
      <c r="D114" s="83"/>
    </row>
  </sheetData>
  <mergeCells count="25">
    <mergeCell ref="D37:D38"/>
    <mergeCell ref="B44:B45"/>
    <mergeCell ref="A16:B16"/>
    <mergeCell ref="A12:C12"/>
    <mergeCell ref="B106:B107"/>
    <mergeCell ref="C106:C107"/>
    <mergeCell ref="D106:D107"/>
    <mergeCell ref="D93:D94"/>
    <mergeCell ref="D71:D72"/>
    <mergeCell ref="A71:A72"/>
    <mergeCell ref="C71:C72"/>
    <mergeCell ref="B93:B94"/>
    <mergeCell ref="C93:C94"/>
    <mergeCell ref="B1:D1"/>
    <mergeCell ref="B2:D2"/>
    <mergeCell ref="C27:C28"/>
    <mergeCell ref="D27:D28"/>
    <mergeCell ref="B22:C22"/>
    <mergeCell ref="A5:B5"/>
    <mergeCell ref="B37:B38"/>
    <mergeCell ref="C37:C38"/>
    <mergeCell ref="B54:B55"/>
    <mergeCell ref="A6:B6"/>
    <mergeCell ref="A14:D14"/>
    <mergeCell ref="A15:B15"/>
  </mergeCells>
  <pageMargins left="0.19685039370078999" right="0.19685039370078999" top="7.8740157480315001E-2" bottom="7.8740157480315001E-2" header="0.51181102362205" footer="0.5118110236220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</vt:lpstr>
      <vt:lpstr>'форма 1'!Область_печати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Баланс (Звіт про фінансовий стан)</dc:title>
  <dc:subject/>
  <dc:creator/>
  <cp:keywords/>
  <dc:description/>
  <cp:lastModifiedBy>USER</cp:lastModifiedBy>
  <dcterms:created xsi:type="dcterms:W3CDTF">2010-07-15T06:28:02Z</dcterms:created>
  <dcterms:modified xsi:type="dcterms:W3CDTF">2020-02-10T08:43:14Z</dcterms:modified>
  <cp:category/>
</cp:coreProperties>
</file>