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\"/>
    </mc:Choice>
  </mc:AlternateContent>
  <bookViews>
    <workbookView xWindow="360" yWindow="60" windowWidth="17100" windowHeight="108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Лист1!$A$1:$I$135</definedName>
  </definedNames>
  <calcPr calcId="152511"/>
  <fileRecoveryPr autoRecover="0"/>
</workbook>
</file>

<file path=xl/calcChain.xml><?xml version="1.0" encoding="utf-8"?>
<calcChain xmlns="http://schemas.openxmlformats.org/spreadsheetml/2006/main">
  <c r="D120" i="1" l="1"/>
  <c r="D11" i="1" l="1"/>
  <c r="D124" i="1" l="1"/>
  <c r="D108" i="1"/>
  <c r="D79" i="1"/>
  <c r="D74" i="1"/>
  <c r="D69" i="1"/>
  <c r="D85" i="1"/>
  <c r="D91" i="1"/>
  <c r="D58" i="1"/>
  <c r="D80" i="1" l="1"/>
  <c r="D114" i="1" l="1"/>
  <c r="D102" i="1"/>
  <c r="D97" i="1"/>
  <c r="D63" i="1"/>
  <c r="D53" i="1"/>
  <c r="D47" i="1"/>
  <c r="D42" i="1"/>
  <c r="D31" i="1"/>
  <c r="D26" i="1"/>
  <c r="D21" i="1"/>
  <c r="D103" i="1" l="1"/>
  <c r="D16" i="1"/>
  <c r="D32" i="1" s="1"/>
  <c r="D36" i="1"/>
  <c r="D64" i="1" s="1"/>
  <c r="D134" i="1" l="1"/>
  <c r="E130" i="1" l="1"/>
</calcChain>
</file>

<file path=xl/sharedStrings.xml><?xml version="1.0" encoding="utf-8"?>
<sst xmlns="http://schemas.openxmlformats.org/spreadsheetml/2006/main" count="102" uniqueCount="54">
  <si>
    <t>Назва структурного підрозділу та посад</t>
  </si>
  <si>
    <t>К-сть штатних посад</t>
  </si>
  <si>
    <t>Відділ бухгалтерського обліку та звітності</t>
  </si>
  <si>
    <t>Управління планування та архітектури</t>
  </si>
  <si>
    <t xml:space="preserve">Директор департаменту                              </t>
  </si>
  <si>
    <t xml:space="preserve">Начальник відділу                                            </t>
  </si>
  <si>
    <t xml:space="preserve">Головний спеціаліст      </t>
  </si>
  <si>
    <t>Разом по відділу</t>
  </si>
  <si>
    <t xml:space="preserve">Разом </t>
  </si>
  <si>
    <t>Відділ містобудівного кадастру та ГІС</t>
  </si>
  <si>
    <t>Відділ забудови</t>
  </si>
  <si>
    <t>Заступник начальника відділу</t>
  </si>
  <si>
    <t>Всього за управлінням</t>
  </si>
  <si>
    <t>Всього по департаменту</t>
  </si>
  <si>
    <t xml:space="preserve">Відділ реклами та  дизайну міського середовища </t>
  </si>
  <si>
    <t>Управління будівництва</t>
  </si>
  <si>
    <t xml:space="preserve">Заступник начальника управління-начальник відділу                                        </t>
  </si>
  <si>
    <t xml:space="preserve">Начальник управління                                               
</t>
  </si>
  <si>
    <t xml:space="preserve">Головний спеціаліст       </t>
  </si>
  <si>
    <t xml:space="preserve">Начальник управління, головний архітектор міста                                               
</t>
  </si>
  <si>
    <t xml:space="preserve">Начальник відділу                                        </t>
  </si>
  <si>
    <t>Відділ кошторисно-договірної роботи</t>
  </si>
  <si>
    <t>Головний спеціаліст</t>
  </si>
  <si>
    <t>Відділ контрольно-договірної  роботи</t>
  </si>
  <si>
    <t>Заступник директора департаменту-начальник управління</t>
  </si>
  <si>
    <t>Разом</t>
  </si>
  <si>
    <t>Начальник відділу</t>
  </si>
  <si>
    <t xml:space="preserve">Заступник начальника відділу                                            </t>
  </si>
  <si>
    <t>департаменту архітектури та містобудування Черкаської міської ради</t>
  </si>
  <si>
    <t xml:space="preserve">Начальник відділу </t>
  </si>
  <si>
    <t xml:space="preserve">Завідувач  сектору </t>
  </si>
  <si>
    <t>Разом по сектору</t>
  </si>
  <si>
    <t>Заступник директора департаменту</t>
  </si>
  <si>
    <t>№ з/п</t>
  </si>
  <si>
    <t xml:space="preserve">Заступник начальника управління - начальник відділу       </t>
  </si>
  <si>
    <t>Управління земельних ресурсів, землеустрою та інспектування</t>
  </si>
  <si>
    <t>Відділ по роботі з юридичними особами</t>
  </si>
  <si>
    <t>Відділ  по роботі з фізичними особами</t>
  </si>
  <si>
    <t>Відділ інспектування та обліку земельних ресурсів</t>
  </si>
  <si>
    <t>Заступник начальника управління</t>
  </si>
  <si>
    <t>Відділ супроводу проектування</t>
  </si>
  <si>
    <t>Інженерно-технологічний відділ</t>
  </si>
  <si>
    <t>Управління юридичного забезпечення</t>
  </si>
  <si>
    <t>Відділ представництва в судах</t>
  </si>
  <si>
    <t>Відділ  правової експертизи</t>
  </si>
  <si>
    <t>Відділ планування та закупівель</t>
  </si>
  <si>
    <t>Організаційний відділ</t>
  </si>
  <si>
    <t>Сектор охорони культурної спадщини</t>
  </si>
  <si>
    <t>Головний спеціаліст-юрисконсульт</t>
  </si>
  <si>
    <t>Відділ стратегічного розвитку та продажу земель</t>
  </si>
  <si>
    <t>Діловод</t>
  </si>
  <si>
    <t>Віктор ПАНЧЕНКО</t>
  </si>
  <si>
    <t xml:space="preserve">Структура </t>
  </si>
  <si>
    <t xml:space="preserve">на  01 січня  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</si>
</sst>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name val="Arial Narrow"/>
      <family val="2"/>
      <charset val="204"/>
    </font>
    <font>
      <b/>
      <sz val="12"/>
      <name val="Arial Cyr"/>
      <charset val="204"/>
    </font>
    <font>
      <b/>
      <i/>
      <sz val="12"/>
      <color rgb="FF7030A0"/>
      <name val="Arial Cyr"/>
      <charset val="204"/>
    </font>
    <font>
      <b/>
      <i/>
      <sz val="12"/>
      <name val="Arial Cyr"/>
      <charset val="204"/>
    </font>
    <font>
      <sz val="12"/>
      <color theme="1"/>
      <name val="Arial Cyr"/>
      <charset val="204"/>
    </font>
    <font>
      <b/>
      <i/>
      <sz val="12"/>
      <color rgb="FF00B050"/>
      <name val="Arial Cyr"/>
      <charset val="204"/>
    </font>
    <font>
      <sz val="12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rgb="FF7030A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0" xfId="0" applyBorder="1"/>
    <xf numFmtId="0" fontId="5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" fontId="0" fillId="2" borderId="0" xfId="0" applyNumberFormat="1" applyFill="1" applyBorder="1"/>
    <xf numFmtId="1" fontId="5" fillId="2" borderId="0" xfId="0" applyNumberFormat="1" applyFont="1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0" fillId="2" borderId="0" xfId="0" applyFill="1" applyBorder="1" applyAlignment="1">
      <alignment horizontal="left" wrapText="1"/>
    </xf>
    <xf numFmtId="0" fontId="0" fillId="2" borderId="0" xfId="0" applyFont="1" applyFill="1" applyBorder="1"/>
    <xf numFmtId="1" fontId="0" fillId="2" borderId="0" xfId="0" applyNumberFormat="1" applyFont="1" applyFill="1" applyBorder="1"/>
    <xf numFmtId="0" fontId="1" fillId="0" borderId="0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6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1" fontId="12" fillId="2" borderId="0" xfId="0" applyNumberFormat="1" applyFont="1" applyFill="1" applyBorder="1"/>
    <xf numFmtId="1" fontId="12" fillId="2" borderId="0" xfId="0" applyNumberFormat="1" applyFont="1" applyFill="1"/>
    <xf numFmtId="0" fontId="6" fillId="2" borderId="0" xfId="0" applyFont="1" applyFill="1" applyAlignment="1">
      <alignment horizontal="center" wrapText="1"/>
    </xf>
    <xf numFmtId="1" fontId="6" fillId="2" borderId="0" xfId="0" applyNumberFormat="1" applyFont="1" applyFill="1"/>
    <xf numFmtId="0" fontId="6" fillId="2" borderId="8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1" fontId="6" fillId="2" borderId="5" xfId="0" applyNumberFormat="1" applyFont="1" applyFill="1" applyBorder="1"/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1" fontId="11" fillId="2" borderId="0" xfId="0" applyNumberFormat="1" applyFont="1" applyFill="1"/>
    <xf numFmtId="0" fontId="6" fillId="2" borderId="0" xfId="0" applyFont="1" applyFill="1" applyBorder="1"/>
    <xf numFmtId="0" fontId="11" fillId="2" borderId="0" xfId="0" applyFont="1" applyFill="1" applyBorder="1"/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2" borderId="0" xfId="0" applyFont="1" applyFill="1" applyBorder="1"/>
    <xf numFmtId="0" fontId="6" fillId="2" borderId="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14" fillId="2" borderId="0" xfId="0" applyFont="1" applyFill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1" fontId="11" fillId="2" borderId="0" xfId="0" applyNumberFormat="1" applyFont="1" applyFill="1" applyBorder="1"/>
    <xf numFmtId="0" fontId="6" fillId="2" borderId="0" xfId="0" applyFont="1" applyFill="1" applyBorder="1" applyAlignment="1">
      <alignment horizontal="center" wrapText="1"/>
    </xf>
    <xf numFmtId="1" fontId="15" fillId="2" borderId="0" xfId="0" applyNumberFormat="1" applyFont="1" applyFill="1" applyBorder="1"/>
    <xf numFmtId="0" fontId="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5" xfId="0" applyFont="1" applyFill="1" applyBorder="1"/>
    <xf numFmtId="0" fontId="12" fillId="2" borderId="0" xfId="0" applyFont="1" applyFill="1"/>
    <xf numFmtId="0" fontId="13" fillId="2" borderId="0" xfId="0" applyFont="1" applyFill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right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wrapText="1"/>
    </xf>
    <xf numFmtId="1" fontId="11" fillId="2" borderId="0" xfId="0" applyNumberFormat="1" applyFont="1" applyFill="1" applyBorder="1" applyAlignment="1">
      <alignment horizontal="right"/>
    </xf>
    <xf numFmtId="1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1" fontId="6" fillId="2" borderId="0" xfId="0" applyNumberFormat="1" applyFont="1" applyFill="1" applyBorder="1"/>
    <xf numFmtId="0" fontId="15" fillId="2" borderId="0" xfId="0" applyFont="1" applyFill="1"/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right" wrapText="1"/>
    </xf>
    <xf numFmtId="0" fontId="17" fillId="2" borderId="5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19" fillId="2" borderId="0" xfId="0" applyFont="1" applyFill="1"/>
    <xf numFmtId="0" fontId="6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" fontId="13" fillId="2" borderId="0" xfId="0" applyNumberFormat="1" applyFont="1" applyFill="1"/>
    <xf numFmtId="0" fontId="1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view="pageBreakPreview" topLeftCell="A82" zoomScaleNormal="100" workbookViewId="0">
      <selection activeCell="A82" sqref="A82"/>
    </sheetView>
  </sheetViews>
  <sheetFormatPr defaultRowHeight="12.75"/>
  <cols>
    <col min="1" max="1" width="6" customWidth="1"/>
    <col min="2" max="2" width="34" customWidth="1"/>
    <col min="3" max="3" width="24" customWidth="1"/>
    <col min="4" max="4" width="19.85546875" customWidth="1"/>
    <col min="5" max="5" width="22.5703125" customWidth="1"/>
    <col min="7" max="7" width="6.42578125" customWidth="1"/>
    <col min="9" max="9" width="22.85546875" customWidth="1"/>
    <col min="11" max="11" width="14.140625" customWidth="1"/>
    <col min="12" max="12" width="13.5703125" customWidth="1"/>
  </cols>
  <sheetData>
    <row r="1" spans="1:11" ht="16.5" customHeight="1">
      <c r="A1" s="31" t="s">
        <v>52</v>
      </c>
      <c r="B1" s="31"/>
      <c r="C1" s="31"/>
      <c r="D1" s="31"/>
      <c r="E1" s="31"/>
    </row>
    <row r="2" spans="1:11" ht="16.5" customHeight="1">
      <c r="A2" s="31" t="s">
        <v>53</v>
      </c>
      <c r="B2" s="31"/>
      <c r="C2" s="31"/>
      <c r="D2" s="31"/>
      <c r="E2" s="114"/>
    </row>
    <row r="3" spans="1:11" ht="19.5" customHeight="1">
      <c r="A3" s="117" t="s">
        <v>28</v>
      </c>
      <c r="B3" s="117"/>
      <c r="C3" s="117"/>
      <c r="D3" s="117"/>
      <c r="E3" s="37"/>
    </row>
    <row r="4" spans="1:11" ht="16.5" thickBot="1">
      <c r="A4" s="37"/>
      <c r="B4" s="37"/>
      <c r="C4" s="38"/>
      <c r="D4" s="37"/>
      <c r="E4" s="37"/>
    </row>
    <row r="5" spans="1:11" ht="27.75" customHeight="1">
      <c r="A5" s="39" t="s">
        <v>33</v>
      </c>
      <c r="B5" s="40" t="s">
        <v>0</v>
      </c>
      <c r="C5" s="41"/>
      <c r="D5" s="39" t="s">
        <v>1</v>
      </c>
      <c r="E5" s="37"/>
    </row>
    <row r="6" spans="1:11" ht="16.5" customHeight="1" thickBot="1">
      <c r="A6" s="42"/>
      <c r="B6" s="43"/>
      <c r="C6" s="44"/>
      <c r="D6" s="42"/>
      <c r="E6" s="37"/>
    </row>
    <row r="7" spans="1:11" ht="14.25" customHeight="1" thickBot="1">
      <c r="A7" s="3">
        <v>1</v>
      </c>
      <c r="B7" s="29">
        <v>2</v>
      </c>
      <c r="C7" s="30"/>
      <c r="D7" s="1">
        <v>3</v>
      </c>
      <c r="E7" s="23"/>
      <c r="F7" s="28"/>
      <c r="G7" s="28"/>
      <c r="H7" s="2"/>
      <c r="I7" s="2"/>
      <c r="J7" s="2"/>
      <c r="K7" s="4"/>
    </row>
    <row r="8" spans="1:11" ht="12.75" customHeight="1">
      <c r="A8" s="45">
        <v>1</v>
      </c>
      <c r="B8" s="46" t="s">
        <v>4</v>
      </c>
      <c r="C8" s="46"/>
      <c r="D8" s="47">
        <v>1</v>
      </c>
      <c r="E8" s="23"/>
      <c r="F8" s="28"/>
      <c r="G8" s="28"/>
      <c r="H8" s="2"/>
      <c r="I8" s="2"/>
      <c r="J8" s="2"/>
      <c r="K8" s="4"/>
    </row>
    <row r="9" spans="1:11" ht="12.75" customHeight="1">
      <c r="A9" s="45">
        <v>2</v>
      </c>
      <c r="B9" s="48" t="s">
        <v>32</v>
      </c>
      <c r="C9" s="49"/>
      <c r="D9" s="47">
        <v>1</v>
      </c>
      <c r="E9" s="23"/>
      <c r="F9" s="17"/>
      <c r="G9" s="17"/>
      <c r="H9" s="17"/>
      <c r="I9" s="17"/>
      <c r="J9" s="17"/>
      <c r="K9" s="4"/>
    </row>
    <row r="10" spans="1:11" ht="12.75" customHeight="1">
      <c r="A10" s="45">
        <v>3</v>
      </c>
      <c r="B10" s="48" t="s">
        <v>22</v>
      </c>
      <c r="C10" s="49"/>
      <c r="D10" s="47">
        <v>1</v>
      </c>
      <c r="E10" s="23"/>
      <c r="F10" s="13"/>
      <c r="G10" s="13"/>
      <c r="H10" s="13"/>
      <c r="I10" s="13"/>
      <c r="J10" s="13"/>
      <c r="K10" s="4"/>
    </row>
    <row r="11" spans="1:11" ht="15.75">
      <c r="A11" s="11"/>
      <c r="B11" s="50" t="s">
        <v>8</v>
      </c>
      <c r="C11" s="50"/>
      <c r="D11" s="51">
        <f>D8+D9+D10</f>
        <v>3</v>
      </c>
      <c r="E11" s="52"/>
    </row>
    <row r="12" spans="1:11" ht="0.75" customHeight="1">
      <c r="A12" s="11"/>
      <c r="B12" s="24" t="s">
        <v>3</v>
      </c>
      <c r="C12" s="53"/>
      <c r="D12" s="53"/>
      <c r="E12" s="54"/>
    </row>
    <row r="13" spans="1:11" ht="15">
      <c r="A13" s="11"/>
      <c r="B13" s="55"/>
      <c r="C13" s="55"/>
      <c r="D13" s="55"/>
      <c r="E13" s="54"/>
    </row>
    <row r="14" spans="1:11" ht="26.25" customHeight="1">
      <c r="A14" s="56">
        <v>1</v>
      </c>
      <c r="B14" s="57" t="s">
        <v>19</v>
      </c>
      <c r="C14" s="58"/>
      <c r="D14" s="47">
        <v>1</v>
      </c>
    </row>
    <row r="15" spans="1:11" ht="14.25" hidden="1" customHeight="1">
      <c r="A15" s="56"/>
      <c r="B15" s="60"/>
      <c r="C15" s="61"/>
      <c r="D15" s="47"/>
      <c r="E15" s="59"/>
    </row>
    <row r="16" spans="1:11" ht="15.75">
      <c r="A16" s="11"/>
      <c r="B16" s="62" t="s">
        <v>8</v>
      </c>
      <c r="C16" s="62"/>
      <c r="D16" s="63">
        <f>SUM(D14:D15)</f>
        <v>1</v>
      </c>
      <c r="E16" s="64"/>
    </row>
    <row r="17" spans="1:5" ht="3" customHeight="1">
      <c r="A17" s="11"/>
      <c r="B17" s="24" t="s">
        <v>9</v>
      </c>
      <c r="C17" s="53"/>
      <c r="D17" s="53"/>
      <c r="E17" s="54"/>
    </row>
    <row r="18" spans="1:5" ht="15">
      <c r="A18" s="11"/>
      <c r="B18" s="53"/>
      <c r="C18" s="53"/>
      <c r="D18" s="53"/>
      <c r="E18" s="54"/>
    </row>
    <row r="19" spans="1:5" ht="12" customHeight="1">
      <c r="A19" s="45">
        <v>1</v>
      </c>
      <c r="B19" s="48" t="s">
        <v>5</v>
      </c>
      <c r="C19" s="49"/>
      <c r="D19" s="47">
        <v>1</v>
      </c>
    </row>
    <row r="20" spans="1:5" ht="15">
      <c r="A20" s="45">
        <v>2</v>
      </c>
      <c r="B20" s="46" t="s">
        <v>6</v>
      </c>
      <c r="C20" s="46"/>
      <c r="D20" s="47">
        <v>3</v>
      </c>
    </row>
    <row r="21" spans="1:5" ht="13.5" customHeight="1">
      <c r="A21" s="65"/>
      <c r="B21" s="62" t="s">
        <v>7</v>
      </c>
      <c r="C21" s="62"/>
      <c r="D21" s="66">
        <f>SUM(D19:D20)</f>
        <v>4</v>
      </c>
    </row>
    <row r="22" spans="1:5" ht="3.75" customHeight="1">
      <c r="A22" s="11"/>
      <c r="B22" s="24" t="s">
        <v>10</v>
      </c>
      <c r="C22" s="53"/>
      <c r="D22" s="53"/>
      <c r="E22" s="54"/>
    </row>
    <row r="23" spans="1:5" ht="14.25" customHeight="1">
      <c r="A23" s="11"/>
      <c r="B23" s="55"/>
      <c r="C23" s="55"/>
      <c r="D23" s="55"/>
      <c r="E23" s="54"/>
    </row>
    <row r="24" spans="1:5" ht="25.5" customHeight="1">
      <c r="A24" s="45">
        <v>1</v>
      </c>
      <c r="B24" s="67" t="s">
        <v>16</v>
      </c>
      <c r="C24" s="68"/>
      <c r="D24" s="47">
        <v>1</v>
      </c>
    </row>
    <row r="25" spans="1:5" ht="15">
      <c r="A25" s="45">
        <v>2</v>
      </c>
      <c r="B25" s="46" t="s">
        <v>6</v>
      </c>
      <c r="C25" s="46"/>
      <c r="D25" s="47">
        <v>2</v>
      </c>
    </row>
    <row r="26" spans="1:5" ht="15.75">
      <c r="A26" s="65"/>
      <c r="B26" s="62" t="s">
        <v>7</v>
      </c>
      <c r="C26" s="62"/>
      <c r="D26" s="66">
        <f>SUM(D24:D25)</f>
        <v>3</v>
      </c>
    </row>
    <row r="27" spans="1:5" ht="3.75" customHeight="1">
      <c r="A27" s="11"/>
      <c r="B27" s="24" t="s">
        <v>14</v>
      </c>
      <c r="C27" s="53"/>
      <c r="D27" s="53"/>
      <c r="E27" s="54"/>
    </row>
    <row r="28" spans="1:5" ht="12.75" customHeight="1">
      <c r="A28" s="11"/>
      <c r="B28" s="53"/>
      <c r="C28" s="53"/>
      <c r="D28" s="53"/>
      <c r="E28" s="54"/>
    </row>
    <row r="29" spans="1:5" ht="12.75" customHeight="1">
      <c r="A29" s="45">
        <v>1</v>
      </c>
      <c r="B29" s="67" t="s">
        <v>20</v>
      </c>
      <c r="C29" s="68"/>
      <c r="D29" s="47">
        <v>1</v>
      </c>
    </row>
    <row r="30" spans="1:5" ht="15">
      <c r="A30" s="45">
        <v>2</v>
      </c>
      <c r="B30" s="46" t="s">
        <v>6</v>
      </c>
      <c r="C30" s="46"/>
      <c r="D30" s="47">
        <v>3</v>
      </c>
    </row>
    <row r="31" spans="1:5" ht="15.75">
      <c r="A31" s="65"/>
      <c r="B31" s="62" t="s">
        <v>7</v>
      </c>
      <c r="C31" s="62"/>
      <c r="D31" s="66">
        <f>SUM(D29:D30)</f>
        <v>4</v>
      </c>
    </row>
    <row r="32" spans="1:5" ht="15">
      <c r="A32" s="65"/>
      <c r="B32" s="69" t="s">
        <v>12</v>
      </c>
      <c r="C32" s="69"/>
      <c r="D32" s="70">
        <f>D16+D21+D26+D31</f>
        <v>12</v>
      </c>
      <c r="E32" s="51"/>
    </row>
    <row r="33" spans="1:5" ht="6" hidden="1" customHeight="1">
      <c r="A33" s="11"/>
      <c r="B33" s="115" t="s">
        <v>35</v>
      </c>
      <c r="C33" s="115"/>
      <c r="D33" s="115"/>
      <c r="E33" s="115"/>
    </row>
    <row r="34" spans="1:5" ht="15">
      <c r="A34" s="11"/>
      <c r="B34" s="116"/>
      <c r="C34" s="116"/>
      <c r="D34" s="116"/>
      <c r="E34" s="116"/>
    </row>
    <row r="35" spans="1:5" ht="16.5" customHeight="1">
      <c r="A35" s="56">
        <v>1</v>
      </c>
      <c r="B35" s="57" t="s">
        <v>17</v>
      </c>
      <c r="C35" s="58"/>
      <c r="D35" s="47">
        <v>1</v>
      </c>
    </row>
    <row r="36" spans="1:5" ht="15.75">
      <c r="A36" s="11"/>
      <c r="B36" s="62" t="s">
        <v>8</v>
      </c>
      <c r="C36" s="62"/>
      <c r="D36" s="63">
        <f>SUM(D35)</f>
        <v>1</v>
      </c>
      <c r="E36" s="64"/>
    </row>
    <row r="37" spans="1:5" ht="3.75" customHeight="1">
      <c r="A37" s="11"/>
      <c r="B37" s="24" t="s">
        <v>36</v>
      </c>
      <c r="C37" s="53"/>
      <c r="D37" s="53"/>
      <c r="E37" s="54"/>
    </row>
    <row r="38" spans="1:5" ht="15">
      <c r="A38" s="11"/>
      <c r="B38" s="55"/>
      <c r="C38" s="55"/>
      <c r="D38" s="55"/>
      <c r="E38" s="54"/>
    </row>
    <row r="39" spans="1:5" ht="12.75" customHeight="1">
      <c r="A39" s="45">
        <v>1</v>
      </c>
      <c r="B39" s="67" t="s">
        <v>20</v>
      </c>
      <c r="C39" s="68"/>
      <c r="D39" s="47">
        <v>1</v>
      </c>
    </row>
    <row r="40" spans="1:5" ht="26.25" customHeight="1">
      <c r="A40" s="45">
        <v>2</v>
      </c>
      <c r="B40" s="71" t="s">
        <v>11</v>
      </c>
      <c r="C40" s="72"/>
      <c r="D40" s="47">
        <v>1</v>
      </c>
    </row>
    <row r="41" spans="1:5" ht="15">
      <c r="A41" s="45">
        <v>3</v>
      </c>
      <c r="B41" s="46" t="s">
        <v>6</v>
      </c>
      <c r="C41" s="46"/>
      <c r="D41" s="47">
        <v>1</v>
      </c>
    </row>
    <row r="42" spans="1:5" ht="15.75">
      <c r="A42" s="65"/>
      <c r="B42" s="62" t="s">
        <v>7</v>
      </c>
      <c r="C42" s="62"/>
      <c r="D42" s="66">
        <f>SUM(D39:D41)</f>
        <v>3</v>
      </c>
      <c r="E42" s="64"/>
    </row>
    <row r="43" spans="1:5" ht="6" customHeight="1">
      <c r="A43" s="65"/>
      <c r="B43" s="25" t="s">
        <v>37</v>
      </c>
      <c r="C43" s="73"/>
      <c r="D43" s="73"/>
      <c r="E43" s="64"/>
    </row>
    <row r="44" spans="1:5" ht="12.75" customHeight="1">
      <c r="A44" s="65"/>
      <c r="B44" s="74"/>
      <c r="C44" s="74"/>
      <c r="D44" s="74"/>
      <c r="E44" s="64"/>
    </row>
    <row r="45" spans="1:5" ht="15">
      <c r="A45" s="45">
        <v>1</v>
      </c>
      <c r="B45" s="48" t="s">
        <v>29</v>
      </c>
      <c r="C45" s="49"/>
      <c r="D45" s="47">
        <v>1</v>
      </c>
    </row>
    <row r="46" spans="1:5" ht="15">
      <c r="A46" s="45">
        <v>2</v>
      </c>
      <c r="B46" s="75" t="s">
        <v>22</v>
      </c>
      <c r="C46" s="76"/>
      <c r="D46" s="47">
        <v>2</v>
      </c>
    </row>
    <row r="47" spans="1:5" ht="15.75">
      <c r="A47" s="65"/>
      <c r="B47" s="62" t="s">
        <v>7</v>
      </c>
      <c r="C47" s="62"/>
      <c r="D47" s="66">
        <f>SUM(D45:D46)</f>
        <v>3</v>
      </c>
      <c r="E47" s="77"/>
    </row>
    <row r="48" spans="1:5" ht="12.75" customHeight="1">
      <c r="A48" s="11"/>
      <c r="B48" s="24" t="s">
        <v>23</v>
      </c>
      <c r="C48" s="53"/>
      <c r="D48" s="53"/>
      <c r="E48" s="54"/>
    </row>
    <row r="49" spans="1:5" ht="15">
      <c r="A49" s="11"/>
      <c r="B49" s="55"/>
      <c r="C49" s="55"/>
      <c r="D49" s="55"/>
      <c r="E49" s="54"/>
    </row>
    <row r="50" spans="1:5" ht="24.75" customHeight="1">
      <c r="A50" s="45">
        <v>1</v>
      </c>
      <c r="B50" s="67" t="s">
        <v>34</v>
      </c>
      <c r="C50" s="68"/>
      <c r="D50" s="47">
        <v>1</v>
      </c>
    </row>
    <row r="51" spans="1:5" ht="15">
      <c r="A51" s="45">
        <v>2</v>
      </c>
      <c r="B51" s="75" t="s">
        <v>11</v>
      </c>
      <c r="C51" s="76"/>
      <c r="D51" s="47">
        <v>1</v>
      </c>
    </row>
    <row r="52" spans="1:5" ht="15">
      <c r="A52" s="45">
        <v>3</v>
      </c>
      <c r="B52" s="46" t="s">
        <v>6</v>
      </c>
      <c r="C52" s="46"/>
      <c r="D52" s="47">
        <v>2</v>
      </c>
    </row>
    <row r="53" spans="1:5" ht="15.75">
      <c r="A53" s="65"/>
      <c r="B53" s="62" t="s">
        <v>7</v>
      </c>
      <c r="C53" s="62"/>
      <c r="D53" s="66">
        <f>SUM(D50:D52)</f>
        <v>4</v>
      </c>
      <c r="E53" s="64"/>
    </row>
    <row r="54" spans="1:5" ht="15.75">
      <c r="A54" s="65"/>
      <c r="B54" s="27" t="s">
        <v>38</v>
      </c>
      <c r="C54" s="78"/>
      <c r="D54" s="78"/>
      <c r="E54" s="64"/>
    </row>
    <row r="55" spans="1:5" ht="15.75">
      <c r="A55" s="65"/>
      <c r="B55" s="78"/>
      <c r="C55" s="78"/>
      <c r="D55" s="78"/>
      <c r="E55" s="64"/>
    </row>
    <row r="56" spans="1:5" ht="15">
      <c r="A56" s="45">
        <v>1</v>
      </c>
      <c r="B56" s="48" t="s">
        <v>29</v>
      </c>
      <c r="C56" s="49"/>
      <c r="D56" s="47">
        <v>1</v>
      </c>
    </row>
    <row r="57" spans="1:5" ht="15">
      <c r="A57" s="45">
        <v>2</v>
      </c>
      <c r="B57" s="75" t="s">
        <v>22</v>
      </c>
      <c r="C57" s="76"/>
      <c r="D57" s="47">
        <v>1</v>
      </c>
    </row>
    <row r="58" spans="1:5" ht="15.75">
      <c r="A58" s="65"/>
      <c r="B58" s="62" t="s">
        <v>7</v>
      </c>
      <c r="C58" s="62"/>
      <c r="D58" s="66">
        <f>SUM(D56:D57)</f>
        <v>2</v>
      </c>
    </row>
    <row r="59" spans="1:5" ht="7.5" customHeight="1">
      <c r="A59" s="65"/>
      <c r="B59" s="24" t="s">
        <v>49</v>
      </c>
      <c r="C59" s="24"/>
      <c r="D59" s="24"/>
      <c r="E59" s="79"/>
    </row>
    <row r="60" spans="1:5" ht="11.25" customHeight="1">
      <c r="A60" s="11"/>
      <c r="B60" s="32"/>
      <c r="C60" s="32"/>
      <c r="D60" s="32"/>
      <c r="E60" s="54"/>
    </row>
    <row r="61" spans="1:5" ht="15" customHeight="1">
      <c r="A61" s="80">
        <v>1</v>
      </c>
      <c r="B61" s="35" t="s">
        <v>26</v>
      </c>
      <c r="C61" s="36"/>
      <c r="D61" s="83">
        <v>1</v>
      </c>
    </row>
    <row r="62" spans="1:5" ht="13.5" customHeight="1">
      <c r="A62" s="56">
        <v>2</v>
      </c>
      <c r="B62" s="84" t="s">
        <v>22</v>
      </c>
      <c r="C62" s="85"/>
      <c r="D62" s="86">
        <v>1</v>
      </c>
    </row>
    <row r="63" spans="1:5" ht="15.75">
      <c r="A63" s="11"/>
      <c r="B63" s="62" t="s">
        <v>7</v>
      </c>
      <c r="C63" s="62"/>
      <c r="D63" s="63">
        <f>SUM(D61:D62)</f>
        <v>2</v>
      </c>
      <c r="E63" s="64"/>
    </row>
    <row r="64" spans="1:5" ht="16.5" customHeight="1">
      <c r="A64" s="11"/>
      <c r="B64" s="69" t="s">
        <v>12</v>
      </c>
      <c r="C64" s="69"/>
      <c r="D64" s="87">
        <f>D36+D42+D47+D53+D58+D63</f>
        <v>15</v>
      </c>
      <c r="E64" s="52"/>
    </row>
    <row r="65" spans="1:17" ht="12.75" customHeight="1">
      <c r="A65" s="11"/>
      <c r="B65" s="88"/>
      <c r="C65" s="88"/>
      <c r="D65" s="87"/>
      <c r="E65" s="52"/>
    </row>
    <row r="66" spans="1:17" ht="3" customHeight="1">
      <c r="A66" s="11"/>
      <c r="B66" s="24" t="s">
        <v>42</v>
      </c>
      <c r="C66" s="53"/>
      <c r="D66" s="53"/>
      <c r="E66" s="54"/>
    </row>
    <row r="67" spans="1:17" ht="13.5" customHeight="1">
      <c r="A67" s="11"/>
      <c r="B67" s="53"/>
      <c r="C67" s="53"/>
      <c r="D67" s="53"/>
      <c r="E67" s="54"/>
    </row>
    <row r="68" spans="1:17" ht="33" customHeight="1">
      <c r="A68" s="80">
        <v>1</v>
      </c>
      <c r="B68" s="89" t="s">
        <v>24</v>
      </c>
      <c r="C68" s="90"/>
      <c r="D68" s="91">
        <v>1</v>
      </c>
    </row>
    <row r="69" spans="1:17" ht="16.5" customHeight="1">
      <c r="A69" s="11"/>
      <c r="B69" s="62" t="s">
        <v>8</v>
      </c>
      <c r="C69" s="62"/>
      <c r="D69" s="63">
        <f>SUM(D68)</f>
        <v>1</v>
      </c>
      <c r="E69" s="64"/>
    </row>
    <row r="70" spans="1:17" ht="12.75" customHeight="1">
      <c r="A70" s="11"/>
      <c r="B70" s="24" t="s">
        <v>43</v>
      </c>
      <c r="C70" s="53"/>
      <c r="D70" s="53"/>
      <c r="E70" s="54"/>
    </row>
    <row r="71" spans="1:17" ht="12" customHeight="1">
      <c r="A71" s="11"/>
      <c r="B71" s="55"/>
      <c r="C71" s="55"/>
      <c r="D71" s="55"/>
      <c r="E71" s="54"/>
    </row>
    <row r="72" spans="1:17" ht="12.75" customHeight="1">
      <c r="A72" s="45">
        <v>1</v>
      </c>
      <c r="B72" s="67" t="s">
        <v>20</v>
      </c>
      <c r="C72" s="68"/>
      <c r="D72" s="47">
        <v>1</v>
      </c>
    </row>
    <row r="73" spans="1:17" ht="13.5" customHeight="1">
      <c r="A73" s="45">
        <v>2</v>
      </c>
      <c r="B73" s="46" t="s">
        <v>48</v>
      </c>
      <c r="C73" s="46"/>
      <c r="D73" s="47">
        <v>1</v>
      </c>
    </row>
    <row r="74" spans="1:17" ht="16.5" customHeight="1">
      <c r="A74" s="65"/>
      <c r="B74" s="62" t="s">
        <v>7</v>
      </c>
      <c r="C74" s="62"/>
      <c r="D74" s="66">
        <f>SUM(D72:D73)</f>
        <v>2</v>
      </c>
      <c r="E74" s="64"/>
    </row>
    <row r="75" spans="1:17" ht="12.75" customHeight="1">
      <c r="A75" s="65"/>
      <c r="B75" s="25" t="s">
        <v>44</v>
      </c>
      <c r="C75" s="73"/>
      <c r="D75" s="73"/>
      <c r="E75" s="64"/>
    </row>
    <row r="76" spans="1:17" ht="16.5" customHeight="1">
      <c r="A76" s="65"/>
      <c r="B76" s="74"/>
      <c r="C76" s="74"/>
      <c r="D76" s="74"/>
      <c r="E76" s="64"/>
    </row>
    <row r="77" spans="1:17" ht="14.25" customHeight="1">
      <c r="A77" s="45">
        <v>1</v>
      </c>
      <c r="B77" s="67" t="s">
        <v>16</v>
      </c>
      <c r="C77" s="68"/>
      <c r="D77" s="47">
        <v>1</v>
      </c>
    </row>
    <row r="78" spans="1:17" ht="12.75" customHeight="1">
      <c r="A78" s="45">
        <v>2</v>
      </c>
      <c r="B78" s="46" t="s">
        <v>48</v>
      </c>
      <c r="C78" s="46"/>
      <c r="D78" s="47">
        <v>1</v>
      </c>
    </row>
    <row r="79" spans="1:17" ht="16.5" customHeight="1">
      <c r="A79" s="65"/>
      <c r="B79" s="62" t="s">
        <v>7</v>
      </c>
      <c r="C79" s="62"/>
      <c r="D79" s="66">
        <f>SUM(D77:D78)</f>
        <v>2</v>
      </c>
      <c r="E79" s="77"/>
      <c r="L79" s="7"/>
      <c r="M79" s="27"/>
      <c r="N79" s="26"/>
      <c r="O79" s="26"/>
      <c r="P79" s="26"/>
      <c r="Q79" s="8"/>
    </row>
    <row r="80" spans="1:17" ht="16.5" customHeight="1">
      <c r="A80" s="65"/>
      <c r="B80" s="69" t="s">
        <v>12</v>
      </c>
      <c r="C80" s="69"/>
      <c r="D80" s="87">
        <f>D69+D74+D79</f>
        <v>5</v>
      </c>
      <c r="E80" s="52"/>
      <c r="L80" s="7"/>
      <c r="M80" s="26"/>
      <c r="N80" s="26"/>
      <c r="O80" s="26"/>
      <c r="P80" s="26"/>
      <c r="Q80" s="8"/>
    </row>
    <row r="81" spans="1:17" ht="7.5" customHeight="1">
      <c r="A81" s="65"/>
      <c r="B81" s="24" t="s">
        <v>15</v>
      </c>
      <c r="C81" s="24"/>
      <c r="D81" s="24"/>
      <c r="E81" s="64"/>
      <c r="L81" s="6"/>
      <c r="M81" s="14"/>
      <c r="N81" s="14"/>
      <c r="O81" s="7"/>
      <c r="P81" s="8"/>
      <c r="Q81" s="8"/>
    </row>
    <row r="82" spans="1:17" ht="12.75" customHeight="1">
      <c r="A82" s="65"/>
      <c r="B82" s="32"/>
      <c r="C82" s="32"/>
      <c r="D82" s="32"/>
      <c r="E82" s="64"/>
      <c r="L82" s="6"/>
      <c r="M82" s="33"/>
      <c r="N82" s="33"/>
      <c r="O82" s="7"/>
      <c r="P82" s="8"/>
      <c r="Q82" s="8"/>
    </row>
    <row r="83" spans="1:17" ht="28.5" customHeight="1">
      <c r="A83" s="80">
        <v>1</v>
      </c>
      <c r="B83" s="92" t="s">
        <v>24</v>
      </c>
      <c r="C83" s="93"/>
      <c r="D83" s="91">
        <v>1</v>
      </c>
      <c r="J83" s="7"/>
      <c r="K83" s="34"/>
      <c r="L83" s="34"/>
      <c r="M83" s="5"/>
      <c r="N83" s="7"/>
      <c r="O83" s="9"/>
    </row>
    <row r="84" spans="1:17" ht="13.5" customHeight="1">
      <c r="A84" s="80">
        <v>2</v>
      </c>
      <c r="B84" s="92" t="s">
        <v>39</v>
      </c>
      <c r="C84" s="93"/>
      <c r="D84" s="91">
        <v>1</v>
      </c>
      <c r="J84" s="7"/>
      <c r="K84" s="20"/>
      <c r="L84" s="21"/>
      <c r="M84" s="21"/>
      <c r="N84" s="21"/>
      <c r="O84" s="9"/>
    </row>
    <row r="85" spans="1:17" ht="14.25" customHeight="1">
      <c r="A85" s="94"/>
      <c r="B85" s="95" t="s">
        <v>25</v>
      </c>
      <c r="C85" s="95"/>
      <c r="D85" s="96">
        <f>SUM(D83:D84)</f>
        <v>2</v>
      </c>
      <c r="E85" s="97"/>
      <c r="L85" s="7"/>
      <c r="M85" s="21"/>
      <c r="N85" s="21"/>
      <c r="O85" s="21"/>
      <c r="P85" s="21"/>
      <c r="Q85" s="9"/>
    </row>
    <row r="86" spans="1:17" ht="3" hidden="1" customHeight="1">
      <c r="A86" s="94"/>
      <c r="B86" s="27" t="s">
        <v>40</v>
      </c>
      <c r="C86" s="27"/>
      <c r="D86" s="27"/>
      <c r="E86" s="98"/>
      <c r="L86" s="6"/>
      <c r="M86" s="33"/>
      <c r="N86" s="33"/>
      <c r="O86" s="15"/>
      <c r="P86" s="7"/>
      <c r="Q86" s="16"/>
    </row>
    <row r="87" spans="1:17" ht="15.75" customHeight="1">
      <c r="A87" s="11"/>
      <c r="B87" s="32"/>
      <c r="C87" s="32"/>
      <c r="D87" s="32"/>
      <c r="E87" s="54"/>
      <c r="L87" s="6"/>
      <c r="M87" s="10"/>
      <c r="N87" s="10"/>
      <c r="O87" s="15"/>
      <c r="P87" s="7"/>
      <c r="Q87" s="16"/>
    </row>
    <row r="88" spans="1:17" ht="13.5" customHeight="1">
      <c r="A88" s="45">
        <v>1</v>
      </c>
      <c r="B88" s="67" t="s">
        <v>26</v>
      </c>
      <c r="C88" s="68"/>
      <c r="D88" s="47">
        <v>1</v>
      </c>
      <c r="J88" s="7"/>
      <c r="K88" s="34"/>
      <c r="L88" s="34"/>
      <c r="M88" s="5"/>
      <c r="N88" s="7"/>
      <c r="O88" s="9"/>
    </row>
    <row r="89" spans="1:17" ht="25.5" customHeight="1">
      <c r="A89" s="45">
        <v>2</v>
      </c>
      <c r="B89" s="71" t="s">
        <v>11</v>
      </c>
      <c r="C89" s="72"/>
      <c r="D89" s="47">
        <v>1</v>
      </c>
      <c r="J89" s="4"/>
      <c r="K89" s="4"/>
      <c r="L89" s="4"/>
      <c r="M89" s="4"/>
      <c r="N89" s="4"/>
      <c r="O89" s="4"/>
    </row>
    <row r="90" spans="1:17" ht="15">
      <c r="A90" s="45">
        <v>3</v>
      </c>
      <c r="B90" s="48" t="s">
        <v>6</v>
      </c>
      <c r="C90" s="49"/>
      <c r="D90" s="47">
        <v>1</v>
      </c>
    </row>
    <row r="91" spans="1:17" ht="15.75">
      <c r="A91" s="99"/>
      <c r="B91" s="50" t="s">
        <v>7</v>
      </c>
      <c r="C91" s="50"/>
      <c r="D91" s="66">
        <f>SUM(D88:D90)</f>
        <v>3</v>
      </c>
      <c r="E91" s="77"/>
    </row>
    <row r="92" spans="1:17" ht="6" customHeight="1">
      <c r="A92" s="99"/>
      <c r="B92" s="27" t="s">
        <v>41</v>
      </c>
      <c r="C92" s="27"/>
      <c r="D92" s="27"/>
      <c r="E92" s="100"/>
    </row>
    <row r="93" spans="1:17" ht="14.25" customHeight="1">
      <c r="A93" s="99"/>
      <c r="B93" s="32"/>
      <c r="C93" s="32"/>
      <c r="D93" s="32"/>
      <c r="E93" s="100"/>
    </row>
    <row r="94" spans="1:17" ht="25.5" customHeight="1">
      <c r="A94" s="45">
        <v>1</v>
      </c>
      <c r="B94" s="67" t="s">
        <v>16</v>
      </c>
      <c r="C94" s="68"/>
      <c r="D94" s="47">
        <v>1</v>
      </c>
    </row>
    <row r="95" spans="1:17" ht="30">
      <c r="A95" s="45">
        <v>2</v>
      </c>
      <c r="B95" s="71" t="s">
        <v>11</v>
      </c>
      <c r="C95" s="76"/>
      <c r="D95" s="47">
        <v>1</v>
      </c>
    </row>
    <row r="96" spans="1:17" ht="15">
      <c r="A96" s="45">
        <v>3</v>
      </c>
      <c r="B96" s="46" t="s">
        <v>6</v>
      </c>
      <c r="C96" s="46"/>
      <c r="D96" s="47">
        <v>1</v>
      </c>
    </row>
    <row r="97" spans="1:5" ht="15.75">
      <c r="A97" s="65"/>
      <c r="B97" s="62" t="s">
        <v>7</v>
      </c>
      <c r="C97" s="62"/>
      <c r="D97" s="66">
        <f>SUM(D94:D96)</f>
        <v>3</v>
      </c>
      <c r="E97" s="77"/>
    </row>
    <row r="98" spans="1:5" ht="6" customHeight="1">
      <c r="A98" s="11"/>
      <c r="B98" s="24" t="s">
        <v>21</v>
      </c>
      <c r="C98" s="24"/>
      <c r="D98" s="24"/>
      <c r="E98" s="101"/>
    </row>
    <row r="99" spans="1:5" ht="13.5" customHeight="1">
      <c r="A99" s="12"/>
      <c r="B99" s="24"/>
      <c r="C99" s="24"/>
      <c r="D99" s="24"/>
      <c r="E99" s="12"/>
    </row>
    <row r="100" spans="1:5" ht="15" customHeight="1">
      <c r="A100" s="102">
        <v>1</v>
      </c>
      <c r="B100" s="92" t="s">
        <v>26</v>
      </c>
      <c r="C100" s="93"/>
      <c r="D100" s="103">
        <v>1</v>
      </c>
      <c r="E100" s="64"/>
    </row>
    <row r="101" spans="1:5" ht="15">
      <c r="A101" s="102">
        <v>2</v>
      </c>
      <c r="B101" s="57" t="s">
        <v>22</v>
      </c>
      <c r="C101" s="58"/>
      <c r="D101" s="47">
        <v>2</v>
      </c>
      <c r="E101" s="52"/>
    </row>
    <row r="102" spans="1:5" ht="15.75">
      <c r="A102" s="11"/>
      <c r="B102" s="62" t="s">
        <v>7</v>
      </c>
      <c r="C102" s="62"/>
      <c r="D102" s="63">
        <f>SUM(D100:D101)</f>
        <v>3</v>
      </c>
      <c r="E102" s="54"/>
    </row>
    <row r="103" spans="1:5" ht="15">
      <c r="A103" s="11"/>
      <c r="B103" s="69" t="s">
        <v>12</v>
      </c>
      <c r="C103" s="69"/>
      <c r="D103" s="87">
        <f>D85+D91+D97+D102</f>
        <v>11</v>
      </c>
      <c r="E103" s="54"/>
    </row>
    <row r="104" spans="1:5" ht="54.6" customHeight="1">
      <c r="A104" s="11"/>
      <c r="B104" s="18" t="s">
        <v>45</v>
      </c>
      <c r="C104" s="18"/>
      <c r="D104" s="18"/>
    </row>
    <row r="105" spans="1:5" ht="12.75" customHeight="1">
      <c r="A105" s="11"/>
      <c r="B105" s="19"/>
      <c r="C105" s="19"/>
      <c r="D105" s="19"/>
    </row>
    <row r="106" spans="1:5" ht="15">
      <c r="A106" s="80">
        <v>1</v>
      </c>
      <c r="B106" s="92" t="s">
        <v>26</v>
      </c>
      <c r="C106" s="93"/>
      <c r="D106" s="103">
        <v>1</v>
      </c>
    </row>
    <row r="107" spans="1:5" ht="12.75" customHeight="1">
      <c r="A107" s="80">
        <v>2</v>
      </c>
      <c r="B107" s="104" t="s">
        <v>18</v>
      </c>
      <c r="C107" s="104"/>
      <c r="D107" s="105">
        <v>2</v>
      </c>
      <c r="E107" s="54"/>
    </row>
    <row r="108" spans="1:5" ht="30" customHeight="1">
      <c r="A108" s="65"/>
      <c r="B108" s="62" t="s">
        <v>7</v>
      </c>
      <c r="C108" s="62"/>
      <c r="D108" s="70">
        <f>SUM(D106:D107)</f>
        <v>3</v>
      </c>
      <c r="E108" s="54"/>
    </row>
    <row r="109" spans="1:5" ht="21.75" customHeight="1">
      <c r="A109" s="11"/>
      <c r="B109" s="24" t="s">
        <v>2</v>
      </c>
      <c r="C109" s="24"/>
      <c r="D109" s="18"/>
    </row>
    <row r="110" spans="1:5" ht="12.75" customHeight="1">
      <c r="A110" s="11"/>
      <c r="B110" s="19"/>
      <c r="C110" s="19"/>
      <c r="D110" s="19"/>
    </row>
    <row r="111" spans="1:5" ht="12.75" customHeight="1">
      <c r="A111" s="80">
        <v>1</v>
      </c>
      <c r="B111" s="92" t="s">
        <v>26</v>
      </c>
      <c r="C111" s="93"/>
      <c r="D111" s="103">
        <v>1</v>
      </c>
    </row>
    <row r="112" spans="1:5" ht="15" customHeight="1">
      <c r="A112" s="80">
        <v>2</v>
      </c>
      <c r="B112" s="92" t="s">
        <v>27</v>
      </c>
      <c r="C112" s="93"/>
      <c r="D112" s="105">
        <v>1</v>
      </c>
    </row>
    <row r="113" spans="1:5" ht="12" customHeight="1">
      <c r="A113" s="80">
        <v>3</v>
      </c>
      <c r="B113" s="104" t="s">
        <v>18</v>
      </c>
      <c r="C113" s="104"/>
      <c r="D113" s="105">
        <v>2</v>
      </c>
    </row>
    <row r="114" spans="1:5" ht="15.75">
      <c r="A114" s="65"/>
      <c r="B114" s="62" t="s">
        <v>7</v>
      </c>
      <c r="C114" s="62"/>
      <c r="D114" s="70">
        <f>SUM(D111:D113)</f>
        <v>4</v>
      </c>
    </row>
    <row r="115" spans="1:5" ht="20.25" customHeight="1">
      <c r="A115" s="11"/>
      <c r="B115" s="18" t="s">
        <v>46</v>
      </c>
      <c r="C115" s="112"/>
      <c r="D115" s="112"/>
    </row>
    <row r="116" spans="1:5" ht="12.75" customHeight="1">
      <c r="A116" s="11"/>
      <c r="B116" s="112"/>
      <c r="C116" s="112"/>
      <c r="D116" s="112"/>
    </row>
    <row r="117" spans="1:5" ht="15">
      <c r="A117" s="80">
        <v>1</v>
      </c>
      <c r="B117" s="89" t="s">
        <v>26</v>
      </c>
      <c r="C117" s="90"/>
      <c r="D117" s="91">
        <v>1</v>
      </c>
    </row>
    <row r="118" spans="1:5" ht="15">
      <c r="A118" s="80">
        <v>2</v>
      </c>
      <c r="B118" s="89" t="s">
        <v>22</v>
      </c>
      <c r="C118" s="90"/>
      <c r="D118" s="106">
        <v>3</v>
      </c>
    </row>
    <row r="119" spans="1:5" ht="15">
      <c r="A119" s="80">
        <v>3</v>
      </c>
      <c r="B119" s="89" t="s">
        <v>50</v>
      </c>
      <c r="C119" s="90"/>
      <c r="D119" s="106">
        <v>1</v>
      </c>
    </row>
    <row r="120" spans="1:5" ht="15.75">
      <c r="A120" s="99"/>
      <c r="B120" s="62" t="s">
        <v>7</v>
      </c>
      <c r="C120" s="62"/>
      <c r="D120" s="70">
        <f>SUM(D117:D119)</f>
        <v>5</v>
      </c>
    </row>
    <row r="121" spans="1:5" ht="16.5" customHeight="1">
      <c r="A121" s="11"/>
      <c r="B121" s="24" t="s">
        <v>47</v>
      </c>
      <c r="C121" s="24"/>
      <c r="D121" s="112"/>
    </row>
    <row r="122" spans="1:5" ht="15">
      <c r="A122" s="11"/>
      <c r="B122" s="113"/>
      <c r="C122" s="113"/>
      <c r="D122" s="113"/>
    </row>
    <row r="123" spans="1:5" ht="12.75" customHeight="1">
      <c r="A123" s="80">
        <v>1</v>
      </c>
      <c r="B123" s="81" t="s">
        <v>30</v>
      </c>
      <c r="C123" s="82"/>
      <c r="D123" s="83">
        <v>1</v>
      </c>
    </row>
    <row r="124" spans="1:5" ht="12.75" customHeight="1">
      <c r="A124" s="11"/>
      <c r="B124" s="62" t="s">
        <v>31</v>
      </c>
      <c r="C124" s="62"/>
      <c r="D124" s="107">
        <f>SUM(D123:D123)</f>
        <v>1</v>
      </c>
      <c r="E124" s="100"/>
    </row>
    <row r="125" spans="1:5" ht="15.75">
      <c r="A125" s="11"/>
      <c r="B125" s="62"/>
      <c r="C125" s="62"/>
      <c r="D125" s="87"/>
      <c r="E125" s="100"/>
    </row>
    <row r="126" spans="1:5" ht="0.75" customHeight="1">
      <c r="A126" s="11"/>
      <c r="B126" s="18"/>
      <c r="C126" s="18"/>
      <c r="D126" s="18"/>
      <c r="E126" s="77"/>
    </row>
    <row r="127" spans="1:5" ht="12.75" hidden="1" customHeight="1">
      <c r="A127" s="11"/>
      <c r="B127" s="22"/>
      <c r="C127" s="22"/>
      <c r="D127" s="22"/>
      <c r="E127" s="100"/>
    </row>
    <row r="128" spans="1:5" ht="12.75" hidden="1" customHeight="1">
      <c r="A128" s="45"/>
      <c r="B128" s="48"/>
      <c r="C128" s="49"/>
      <c r="D128" s="47"/>
      <c r="E128" s="59"/>
    </row>
    <row r="129" spans="1:5" ht="12.75" hidden="1" customHeight="1">
      <c r="A129" s="45"/>
      <c r="B129" s="48"/>
      <c r="C129" s="49"/>
      <c r="D129" s="47"/>
      <c r="E129" s="59"/>
    </row>
    <row r="130" spans="1:5" ht="12.75" hidden="1" customHeight="1">
      <c r="A130" s="99"/>
      <c r="B130" s="108"/>
      <c r="C130" s="108"/>
      <c r="D130" s="66"/>
      <c r="E130" s="110" t="e">
        <f>E11+E32+E64+E101+#REF!+#REF!+#REF!+E80+#REF!+#REF!</f>
        <v>#REF!</v>
      </c>
    </row>
    <row r="131" spans="1:5" ht="14.25" hidden="1" customHeight="1">
      <c r="A131" s="99"/>
      <c r="B131" s="22"/>
      <c r="C131" s="22"/>
      <c r="D131" s="22"/>
      <c r="E131" s="111" t="s">
        <v>51</v>
      </c>
    </row>
    <row r="132" spans="1:5" ht="12.75" hidden="1" customHeight="1">
      <c r="A132" s="45"/>
      <c r="B132" s="48"/>
      <c r="C132" s="49"/>
      <c r="D132" s="47"/>
      <c r="E132" s="11"/>
    </row>
    <row r="133" spans="1:5" ht="1.5" hidden="1" customHeight="1">
      <c r="A133" s="45"/>
      <c r="B133" s="48"/>
      <c r="C133" s="49"/>
      <c r="D133" s="47"/>
    </row>
    <row r="134" spans="1:5" ht="15.75">
      <c r="A134" s="11"/>
      <c r="B134" s="109" t="s">
        <v>13</v>
      </c>
      <c r="C134" s="109"/>
      <c r="D134" s="63">
        <f>D124+D120+D114+D108+D103+D80+D64+D32+D11</f>
        <v>59</v>
      </c>
    </row>
    <row r="135" spans="1:5" ht="43.9" customHeight="1"/>
  </sheetData>
  <mergeCells count="107">
    <mergeCell ref="A2:D2"/>
    <mergeCell ref="A3:D3"/>
    <mergeCell ref="B109:C109"/>
    <mergeCell ref="B121:C121"/>
    <mergeCell ref="B119:C119"/>
    <mergeCell ref="B106:C106"/>
    <mergeCell ref="B107:C107"/>
    <mergeCell ref="B80:C80"/>
    <mergeCell ref="M79:P80"/>
    <mergeCell ref="M82:N82"/>
    <mergeCell ref="K83:L83"/>
    <mergeCell ref="M86:N86"/>
    <mergeCell ref="K88:L88"/>
    <mergeCell ref="B84:C84"/>
    <mergeCell ref="B85:C85"/>
    <mergeCell ref="B86:D87"/>
    <mergeCell ref="B92:D93"/>
    <mergeCell ref="B94:C94"/>
    <mergeCell ref="B83:C83"/>
    <mergeCell ref="B79:C79"/>
    <mergeCell ref="B90:C90"/>
    <mergeCell ref="B97:C97"/>
    <mergeCell ref="B33:E34"/>
    <mergeCell ref="B66:D67"/>
    <mergeCell ref="B69:C69"/>
    <mergeCell ref="B70:D71"/>
    <mergeCell ref="B72:C72"/>
    <mergeCell ref="B74:C74"/>
    <mergeCell ref="B75:D76"/>
    <mergeCell ref="B77:C77"/>
    <mergeCell ref="B54:D55"/>
    <mergeCell ref="B56:C56"/>
    <mergeCell ref="B58:C58"/>
    <mergeCell ref="B68:C68"/>
    <mergeCell ref="B73:C73"/>
    <mergeCell ref="B30:C30"/>
    <mergeCell ref="B31:C31"/>
    <mergeCell ref="B9:C9"/>
    <mergeCell ref="B37:D38"/>
    <mergeCell ref="B36:C36"/>
    <mergeCell ref="B32:C32"/>
    <mergeCell ref="A5:A6"/>
    <mergeCell ref="B10:C10"/>
    <mergeCell ref="B133:C133"/>
    <mergeCell ref="B132:C132"/>
    <mergeCell ref="B129:C129"/>
    <mergeCell ref="B134:C134"/>
    <mergeCell ref="B128:C128"/>
    <mergeCell ref="B125:C125"/>
    <mergeCell ref="B124:C124"/>
    <mergeCell ref="B98:D99"/>
    <mergeCell ref="B123:C123"/>
    <mergeCell ref="B120:C120"/>
    <mergeCell ref="B103:C103"/>
    <mergeCell ref="B81:D82"/>
    <mergeCell ref="B88:C88"/>
    <mergeCell ref="A1:E1"/>
    <mergeCell ref="B59:D60"/>
    <mergeCell ref="B61:C61"/>
    <mergeCell ref="B64:C64"/>
    <mergeCell ref="B48:D49"/>
    <mergeCell ref="B14:C14"/>
    <mergeCell ref="B16:C16"/>
    <mergeCell ref="B42:C42"/>
    <mergeCell ref="B41:C41"/>
    <mergeCell ref="B35:C35"/>
    <mergeCell ref="B52:C52"/>
    <mergeCell ref="B53:C53"/>
    <mergeCell ref="B17:D18"/>
    <mergeCell ref="B15:C15"/>
    <mergeCell ref="B19:C19"/>
    <mergeCell ref="B26:C26"/>
    <mergeCell ref="F7:G7"/>
    <mergeCell ref="F8:G8"/>
    <mergeCell ref="B8:C8"/>
    <mergeCell ref="B5:C6"/>
    <mergeCell ref="B7:C7"/>
    <mergeCell ref="B11:C11"/>
    <mergeCell ref="B12:D13"/>
    <mergeCell ref="B27:D28"/>
    <mergeCell ref="B29:C29"/>
    <mergeCell ref="B22:D23"/>
    <mergeCell ref="B24:C24"/>
    <mergeCell ref="B25:C25"/>
    <mergeCell ref="B20:C20"/>
    <mergeCell ref="B21:C21"/>
    <mergeCell ref="D5:D6"/>
    <mergeCell ref="B91:C91"/>
    <mergeCell ref="B113:C113"/>
    <mergeCell ref="B47:C47"/>
    <mergeCell ref="B96:C96"/>
    <mergeCell ref="B39:C39"/>
    <mergeCell ref="B43:D44"/>
    <mergeCell ref="B45:C45"/>
    <mergeCell ref="B63:C63"/>
    <mergeCell ref="B62:C62"/>
    <mergeCell ref="B50:C50"/>
    <mergeCell ref="B114:C114"/>
    <mergeCell ref="B78:C78"/>
    <mergeCell ref="B100:C100"/>
    <mergeCell ref="B111:C111"/>
    <mergeCell ref="B117:C117"/>
    <mergeCell ref="B118:C118"/>
    <mergeCell ref="B101:C101"/>
    <mergeCell ref="B102:C102"/>
    <mergeCell ref="B112:C112"/>
    <mergeCell ref="B108:C108"/>
  </mergeCells>
  <phoneticPr fontId="4" type="noConversion"/>
  <pageMargins left="0.82677165354330717" right="0.23622047244094491" top="0.74803149606299213" bottom="0.74803149606299213" header="0.31496062992125984" footer="0.31496062992125984"/>
  <pageSetup paperSize="9" scale="91" orientation="portrait" verticalDpi="200" r:id="rId1"/>
  <headerFooter alignWithMargins="0"/>
  <rowBreaks count="1" manualBreakCount="1">
    <brk id="4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CKRada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pustoviit</dc:creator>
  <cp:lastModifiedBy>Іщенко Дар'я</cp:lastModifiedBy>
  <cp:lastPrinted>2023-01-09T08:46:10Z</cp:lastPrinted>
  <dcterms:created xsi:type="dcterms:W3CDTF">2012-07-17T12:55:44Z</dcterms:created>
  <dcterms:modified xsi:type="dcterms:W3CDTF">2023-05-15T08:44:08Z</dcterms:modified>
</cp:coreProperties>
</file>