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<sst xmlns="http://schemas.openxmlformats.org/spreadsheetml/2006/main" count="713">
  <si>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</si>
  <si>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</si>
  <si>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</si>
  <si>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</si>
  <si>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</si>
  <si>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</si>
  <si>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</si>
  <si>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</si>
  <si>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</si>
  <si>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</si>
  <si>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</si>
  <si>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</si>
  <si>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</si>
  <si>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</si>
  <si>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</si>
  <si>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</si>
  <si>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</si>
  <si>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</si>
  <si>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</si>
  <si>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</si>
  <si>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</si>
  <si>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</si>
  <si>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</si>
  <si>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</si>
  <si>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</si>
  <si>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</si>
  <si>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</si>
  <si>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</si>
  <si>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</si>
  <si>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</si>
  <si>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</si>
  <si>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</si>
  <si>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</si>
  <si>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</si>
  <si>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</si>
  <si>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</si>
  <si>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</si>
  <si>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</si>
  <si>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</si>
  <si>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</si>
  <si>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</si>
  <si>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</si>
  <si>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</si>
  <si>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</si>
  <si>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</si>
  <si>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</si>
  <si>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</si>
  <si>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</si>
  <si>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</si>
  <si>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</si>
  <si>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</si>
  <si>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</si>
  <si>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</si>
  <si>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</si>
  <si>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</si>
  <si>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</si>
  <si>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</si>
  <si>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</si>
  <si>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</si>
  <si>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</si>
  <si>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</si>
  <si>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</si>
  <si>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</si>
  <si>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</si>
  <si>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</si>
  <si>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</si>
  <si>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</si>
  <si>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</si>
  <si>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</si>
  <si>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</si>
  <si>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</si>
  <si>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</si>
  <si>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</si>
  <si>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</si>
  <si>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</si>
  <si>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</si>
  <si>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</si>
  <si>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</si>
  <si>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</si>
  <si>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</si>
  <si>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</si>
  <si>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</si>
  <si>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</si>
  <si>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</si>
  <si>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</si>
  <si>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</si>
  <si>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</si>
  <si>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</si>
  <si>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06878614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</si>
  <si>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</si>
  <si>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</si>
  <si>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</si>
  <si>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</si>
  <si>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</si>
  <si>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</si>
  <si>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</si>
  <si>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</si>
  <si>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</si>
  <si>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</si>
  <si>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</si>
  <si>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</si>
  <si>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</si>
  <si>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</si>
  <si>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</si>
  <si>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</si>
  <si>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</si>
  <si>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</si>
  <si>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</si>
  <si>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</si>
  <si>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</si>
  <si>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</si>
  <si>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</si>
  <si>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</si>
  <si>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</si>
  <si>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</si>
  <si>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</si>
  <si>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</si>
  <si>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</si>
  <si>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</si>
  <si>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</si>
  <si>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</si>
  <si>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</si>
  <si>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</si>
  <si>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</si>
  <si>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</si>
  <si>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</si>
  <si>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</si>
  <si>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</si>
  <si>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</si>
  <si>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</si>
  <si>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</si>
  <si>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</si>
  <si>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</si>
  <si>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</si>
  <si>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</si>
  <si>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</si>
  <si>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</si>
  <si>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</si>
  <si>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</si>
  <si>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</si>
  <si>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</si>
  <si>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</si>
  <si>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</si>
  <si>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</si>
  <si>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</si>
  <si>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</si>
  <si>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</si>
  <si>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</si>
  <si>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</si>
  <si>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</si>
  <si>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</si>
  <si>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</si>
  <si>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</si>
  <si>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</si>
  <si>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</si>
  <si>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</si>
  <si>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</si>
  <si>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</si>
  <si>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</si>
  <si>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</si>
  <si>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</si>
  <si>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</si>
  <si>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</si>
  <si>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</si>
  <si>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</si>
  <si>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</si>
  <si>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</si>
  <si>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</si>
  <si>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</si>
  <si>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</si>
  <si>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</si>
  <si>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</si>
  <si>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</si>
  <si>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</si>
  <si>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</si>
  <si>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</si>
  <si>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</si>
  <si>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</si>
  <si>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</si>
  <si>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</si>
  <si>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</si>
  <si>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</si>
  <si>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</si>
  <si>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</si>
  <si>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</si>
  <si>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</si>
  <si>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</si>
  <si>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</si>
  <si>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</si>
  <si>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</si>
  <si>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</si>
  <si>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</si>
  <si>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</si>
  <si>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</si>
  <si>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</si>
  <si>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</si>
  <si>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</si>
  <si>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</si>
  <si>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</si>
  <si>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</si>
  <si>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</si>
  <si>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</si>
  <si>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</si>
  <si>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</si>
  <si>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</si>
  <si>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</si>
  <si>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</si>
  <si>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</si>
  <si>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</si>
  <si>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</si>
  <si>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</si>
  <si>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</si>
  <si>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</si>
  <si>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</si>
  <si>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</si>
  <si>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</si>
  <si>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</si>
  <si>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</si>
  <si>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</si>
  <si>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</si>
  <si>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</si>
  <si>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</si>
  <si>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</si>
  <si>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</si>
  <si>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</si>
  <si>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</si>
  <si>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</si>
  <si>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</si>
  <si>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</si>
  <si>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</si>
  <si>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</si>
  <si>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</si>
  <si>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</si>
  <si>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</si>
  <si>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</si>
  <si>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</si>
  <si>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</si>
  <si>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</si>
  <si>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</si>
  <si>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</si>
  <si>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</si>
  <si>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</si>
  <si>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</si>
  <si>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</si>
  <si>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</si>
  <si>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</si>
  <si>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</si>
  <si>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</si>
  <si>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</si>
  <si>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</si>
  <si>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</si>
  <si>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</si>
  <si>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</si>
  <si>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</si>
  <si>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</si>
  <si>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</si>
  <si>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</si>
  <si>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</si>
  <si>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</si>
  <si>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</si>
  <si>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</si>
  <si>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</si>
  <si>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</si>
  <si>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</si>
  <si>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</si>
  <si>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</si>
  <si>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</si>
  <si>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</si>
  <si>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</si>
  <si>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</si>
  <si>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</si>
  <si>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</si>
  <si>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</si>
  <si>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</si>
  <si>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</si>
  <si>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</si>
  <si>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</si>
  <si>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</si>
  <si>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</si>
  <si>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</si>
  <si>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</si>
  <si>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</si>
  <si>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</si>
  <si>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</si>
  <si>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</si>
  <si>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</si>
  <si>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</si>
  <si>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</si>
  <si>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</si>
  <si>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</si>
  <si>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</si>
  <si>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</si>
  <si>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</si>
  <si>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</si>
  <si>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</si>
  <si>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</si>
  <si>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</si>
  <si>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</si>
  <si>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</si>
  <si>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</si>
  <si>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</si>
  <si>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</si>
  <si>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</si>
  <si>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</si>
  <si>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</si>
  <si>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</si>
  <si>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</si>
  <si>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</si>
  <si>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</si>
  <si>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</si>
  <si>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</si>
  <si>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</si>
  <si>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</si>
  <si>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</si>
  <si>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</si>
  <si>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</si>
  <si>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</si>
  <si>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</si>
  <si>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</si>
  <si>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</si>
  <si>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</si>
  <si>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</si>
  <si>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</si>
  <si>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</si>
  <si>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</si>
  <si>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</si>
  <si>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</si>
  <si>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</si>
  <si>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</si>
  <si>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</si>
  <si>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</si>
  <si>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</si>
  <si>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</si>
  <si>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</si>
  <si>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</si>
  <si>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</si>
  <si>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</si>
  <si>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</si>
  <si>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</si>
  <si>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</si>
  <si>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</si>
  <si>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</si>
  <si>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</si>
  <si>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</si>
  <si>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</si>
  <si>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</si>
  <si>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</si>
  <si>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</si>
  <si>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</si>
  <si>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</si>
  <si>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</si>
  <si>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</si>
  <si>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</si>
  <si>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</si>
  <si>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</si>
  <si>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</si>
  <si>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</si>
  <si>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</si>
  <si>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</si>
  <si>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</si>
  <si>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</si>
  <si>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</si>
  <si>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</si>
  <si>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</si>
  <si>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</si>
  <si>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</si>
  <si>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</si>
  <si>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</si>
  <si>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</si>
  <si>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</si>
  <si>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</si>
  <si>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</si>
  <si>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</si>
  <si>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</si>
  <si>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</si>
  <si>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</si>
  <si>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</si>
  <si>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</si>
  <si>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</si>
  <si>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</si>
  <si>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</si>
  <si>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</si>
  <si>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</si>
  <si>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</si>
  <si>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</si>
  <si>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</si>
  <si>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</si>
  <si>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</si>
  <si>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</si>
  <si>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</si>
  <si>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</si>
  <si>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</si>
  <si>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</si>
  <si>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</si>
  <si>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</si>
  <si>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</si>
  <si>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</si>
  <si>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</si>
  <si>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</si>
  <si>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</si>
  <si>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</si>
  <si>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</si>
  <si>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</si>
  <si>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</si>
  <si>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</si>
  <si>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</si>
  <si>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</si>
  <si>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</si>
  <si>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</si>
  <si>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</si>
  <si>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</si>
  <si>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</si>
  <si>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</si>
  <si>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</si>
  <si>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</si>
  <si>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</si>
  <si>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</si>
  <si>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</si>
  <si>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</si>
  <si>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</si>
  <si>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</si>
  <si>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</si>
  <si>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</si>
  <si>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</si>
  <si>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</si>
  <si>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</si>
  <si>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</si>
  <si>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</si>
  <si>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</si>
  <si>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</si>
  <si>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</si>
  <si>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</si>
  <si>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</si>
  <si>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</si>
  <si>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</si>
  <si>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</si>
  <si>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</si>
  <si>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</si>
  <si>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</si>
  <si>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</si>
  <si>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06878614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06878614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06878614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</si>
  <si>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</si>
  <si>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</si>
  <si>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</si>
  <si>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06878614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</si>
  <si>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</si>
  <si>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</si>
  <si>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</si>
  <si>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</si>
  <si>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06878614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</si>
  <si>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06878614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</si>
  <si>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</si>
  <si>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</si>
  <si>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</si>
  <si>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</si>
  <si>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</si>
  <si>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</si>
  <si>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</si>
  <si>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</si>
  <si>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06878614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06878614E-203"/>
        <sz val="14"/>
      </rPr>
      <t xml:space="preserve">,
</t>
    </r>
    <r>
      <rPr>
        <rFont val="Times New Roman"/>
        <charset val="204"/>
        <family val="1"/>
        <color auto="1" tint="8.96130206878614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</si>
  <si>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</si>
  <si>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</si>
  <si>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</si>
  <si>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06878614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</si>
  <si>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</si>
  <si>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</si>
  <si>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</si>
  <si>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</si>
  <si>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</si>
  <si>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</si>
  <si>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ДП "ОДЕСЬКИЙ ІНСТИТУТ ЗЕМЛЕУСТРОЮ"</t>
  </si>
  <si>
    <t>00702995</t>
  </si>
  <si>
    <t>Державне підприємство</t>
  </si>
  <si>
    <t>ОДЕСЬКА</t>
  </si>
  <si>
    <t>5110137300</t>
  </si>
  <si>
    <t>Державна служба України з питань геодезії, картографії та кадастру</t>
  </si>
  <si>
    <t>28604</t>
  </si>
  <si>
    <t/>
  </si>
  <si>
    <t>Дослідження й експериментальні  розробки в галузі інших природничих і технічних наук</t>
  </si>
  <si>
    <t>72.19</t>
  </si>
  <si>
    <t>ДЕРЖАВНА</t>
  </si>
  <si>
    <t>вулиця КОСМОНАВТІВ, буд. 34, м. ОДЕСА, ОДЕСЬКА обл., 65078</t>
  </si>
  <si>
    <t>7669528</t>
  </si>
  <si>
    <t>Петрушка Василь Михайлович</t>
  </si>
  <si>
    <t>Директор</t>
  </si>
  <si>
    <t>за Рік 2020</t>
  </si>
  <si>
    <t>Збільшення об'єму робіт</t>
  </si>
  <si>
    <t xml:space="preserve">Збільшення витрат за рахунок збільшення об'єму виконаних робіт в порівнянні з плановим показником </t>
  </si>
  <si>
    <t>Зростання витрат за рахунок збільшення цін та тарифів</t>
  </si>
  <si>
    <t xml:space="preserve">Нарахування на заробітну плату згідно чинного законодавства </t>
  </si>
  <si>
    <t>Нарахування згідно вимог податкового кодексу</t>
  </si>
  <si>
    <t>Збільшення витрат за рахунок збільшення об'єму виконаних робіт в порівнянні з плановим показником</t>
  </si>
  <si>
    <t>Нарахування на заробітну плату згідно чинного законодавства</t>
  </si>
  <si>
    <t>Нагальна потреба здійснення заходів щодо охорони праці</t>
  </si>
  <si>
    <t>витрати на відрядження</t>
  </si>
  <si>
    <t>1018/001</t>
  </si>
  <si>
    <t>Збільшення витрат за рахунок збільшення об'єму виконаних робіт в порівнянні з плановим показником в цілях якісного виколнання робіт</t>
  </si>
  <si>
    <t>обс луговування комп.техніки</t>
  </si>
  <si>
    <t>1018/1</t>
  </si>
  <si>
    <t>послуги зв'язку</t>
  </si>
  <si>
    <t>1018/2</t>
  </si>
  <si>
    <t>вартість державної експертизи</t>
  </si>
  <si>
    <t>1018/3</t>
  </si>
  <si>
    <t>заправка та відновлення картріджів</t>
  </si>
  <si>
    <t>1018/4</t>
  </si>
  <si>
    <t>інформаційні послуги</t>
  </si>
  <si>
    <t>1018/5</t>
  </si>
  <si>
    <t>водопостачання</t>
  </si>
  <si>
    <t>1018/6</t>
  </si>
  <si>
    <t>Виготовлення агрохімпаспортів зем.ділянок</t>
  </si>
  <si>
    <t>1018/7</t>
  </si>
  <si>
    <t xml:space="preserve">Розробка технічної документації</t>
  </si>
  <si>
    <t>1018/8</t>
  </si>
  <si>
    <t>Теплопостачання</t>
  </si>
  <si>
    <t>1018/9</t>
  </si>
  <si>
    <t>Інформаційно-консультаційні послуги</t>
  </si>
  <si>
    <t>1018/10</t>
  </si>
  <si>
    <t>геодезичні роботи</t>
  </si>
  <si>
    <t>1018/11</t>
  </si>
  <si>
    <t>витрати на навчання</t>
  </si>
  <si>
    <t>1018/12</t>
  </si>
  <si>
    <t>податки та обов’язкові платежі</t>
  </si>
  <si>
    <t>1051/001</t>
  </si>
  <si>
    <t>Нарахування земельного податку та податку на нерухоме майно згідно чинного законодавства</t>
  </si>
  <si>
    <t>теплопостачання</t>
  </si>
  <si>
    <t>1051/1</t>
  </si>
  <si>
    <t>Зростання витрат у зв'язку з підвищенням цін та тарифів на комунальні послуги</t>
  </si>
  <si>
    <t>електропостачання</t>
  </si>
  <si>
    <t>1051/2</t>
  </si>
  <si>
    <t>1051/3</t>
  </si>
  <si>
    <t>обслуговування комп'ютерної техніки</t>
  </si>
  <si>
    <t>1051/4</t>
  </si>
  <si>
    <t>Зростання витарт за рахунок збільшення цін та тарифів та збільшення кількості комп'ютерної техніки, яка обслуговується на підприєжмстві</t>
  </si>
  <si>
    <t>матеріальні витрати</t>
  </si>
  <si>
    <t>1051/5</t>
  </si>
  <si>
    <t>послуги охорони</t>
  </si>
  <si>
    <t>1051/6</t>
  </si>
  <si>
    <t>вивіз побутового сміття</t>
  </si>
  <si>
    <t>1051/7</t>
  </si>
  <si>
    <t>послуги експрес доставки</t>
  </si>
  <si>
    <t>1051/8</t>
  </si>
  <si>
    <t>розрахунково-касове обслуговування</t>
  </si>
  <si>
    <t>1051/9</t>
  </si>
  <si>
    <t xml:space="preserve">Ремонт автомобіля</t>
  </si>
  <si>
    <t>1051/10</t>
  </si>
  <si>
    <t>За реєстрацію нового статуту</t>
  </si>
  <si>
    <t>1051/11</t>
  </si>
  <si>
    <t>Відновлення та заправка картриджей</t>
  </si>
  <si>
    <t>1051/12</t>
  </si>
  <si>
    <t>Витрати на відрядження</t>
  </si>
  <si>
    <t>1051/13</t>
  </si>
  <si>
    <t>Обов'язкове страхування автомобілей</t>
  </si>
  <si>
    <t>1051/14</t>
  </si>
  <si>
    <t>Консалтингові послуги</t>
  </si>
  <si>
    <t>1051/15</t>
  </si>
  <si>
    <t xml:space="preserve">Ремонт та підтримка обладнання в належному стані</t>
  </si>
  <si>
    <t>1051/16</t>
  </si>
  <si>
    <t>Оплата ЦПХ за ремонт обладнання</t>
  </si>
  <si>
    <t>1051/17</t>
  </si>
  <si>
    <t>Нагальна потреба витарт на оплату ЦПХ за виконання робіт по ремонту будівлі, виконання інших робіт та послуг</t>
  </si>
  <si>
    <t>Комісійна винагорода за проведення електр. торгів</t>
  </si>
  <si>
    <t>1051/18</t>
  </si>
  <si>
    <t>заміна ЕЦП</t>
  </si>
  <si>
    <t>1051/19</t>
  </si>
  <si>
    <t>послуги медпрацівника з випуску а/м</t>
  </si>
  <si>
    <t>1051/20</t>
  </si>
  <si>
    <t>Підписка</t>
  </si>
  <si>
    <t>1051/21</t>
  </si>
  <si>
    <t>Нагальна потреба витрат на підписку</t>
  </si>
  <si>
    <t>Використання поштових марок та конвертів</t>
  </si>
  <si>
    <t>1051/22</t>
  </si>
  <si>
    <t>відшкодування від ФСС з ТВП</t>
  </si>
  <si>
    <t>1073/1</t>
  </si>
  <si>
    <t xml:space="preserve">Кошти, отримані від Фонду соціального страхування по оплаті лікарняних згідно чинного законодавства </t>
  </si>
  <si>
    <t>реєстраційні внески при проведенні земельних торгів</t>
  </si>
  <si>
    <t>1073/2</t>
  </si>
  <si>
    <t>Збільшення доходу від реєстраційних внесків за рахунок збільшення об'єму виконаних  робіт з проведення земельних торгів у формі аукціонів з продажу прав оренди на земельні ділянки</t>
  </si>
  <si>
    <t>доходи від надання комунальних послуг орендарям</t>
  </si>
  <si>
    <t>1073/3</t>
  </si>
  <si>
    <t>дохід від відшкодування судових витрат</t>
  </si>
  <si>
    <t>1073/4</t>
  </si>
  <si>
    <t>від операційної оренди активів</t>
  </si>
  <si>
    <t>1073/5</t>
  </si>
  <si>
    <t>Дохід від відшкодування мат. шкоди, утрим. із ЗП співробітників</t>
  </si>
  <si>
    <t>1073/6</t>
  </si>
  <si>
    <t>Утримання матеріальної шкоди згідно виконавчого листа б/н від 17.03.2016 року</t>
  </si>
  <si>
    <t>дохід від оренди приміщення</t>
  </si>
  <si>
    <t>1073/7</t>
  </si>
  <si>
    <t xml:space="preserve">відсотки банків за залишок коштів </t>
  </si>
  <si>
    <t>1073/8</t>
  </si>
  <si>
    <t>Збільшення доходу по нарахуванню відсотків на залишок коштів на рахунках в банку</t>
  </si>
  <si>
    <t>Штрафи,пені</t>
  </si>
  <si>
    <t>1073/9</t>
  </si>
  <si>
    <t xml:space="preserve">відшкодування мат.шкоди за рішенням суду </t>
  </si>
  <si>
    <t>1086/1</t>
  </si>
  <si>
    <t>Витрати на відшкодування згідно рішення суду та виконавчого листа 2-392-/04 від 23.12.2004 року</t>
  </si>
  <si>
    <t>лікарняні співробітників</t>
  </si>
  <si>
    <t>1086/2</t>
  </si>
  <si>
    <t xml:space="preserve">Нарахування та виплати лікарняниї працівникам підприємства згідно колективного договору  </t>
  </si>
  <si>
    <t>відрахування на соціальні заходи по нар. лікарняних</t>
  </si>
  <si>
    <t>1086/3</t>
  </si>
  <si>
    <t>Нарахування згідно вимог чинного законодавства</t>
  </si>
  <si>
    <t>нерозподілений ПДВ</t>
  </si>
  <si>
    <t>1086/4</t>
  </si>
  <si>
    <t>допомога на поховання</t>
  </si>
  <si>
    <t>1086/5</t>
  </si>
  <si>
    <t>Нарахування ПДВ на реєстраційні внески</t>
  </si>
  <si>
    <t>1086/6</t>
  </si>
  <si>
    <t>Нарахування ПДВ на реєстраційні внески згідно чинного законодавства</t>
  </si>
  <si>
    <t>судові витрати</t>
  </si>
  <si>
    <t>1086/7</t>
  </si>
  <si>
    <t>штрафні санкції ДФС</t>
  </si>
  <si>
    <t>1086/8</t>
  </si>
  <si>
    <t>Ввйськовий збір</t>
  </si>
  <si>
    <t>2119/1</t>
  </si>
  <si>
    <t>Військовий збір</t>
  </si>
  <si>
    <t>2119/2</t>
  </si>
  <si>
    <t>податок на нерухоме майно, відмінне від земельної ділянки</t>
  </si>
  <si>
    <t>2124/001</t>
  </si>
  <si>
    <t>2124/1</t>
  </si>
  <si>
    <t>відшкодування виплат ФСС</t>
  </si>
  <si>
    <t>3040/1</t>
  </si>
  <si>
    <t xml:space="preserve">реєстраційні внески при проведенні земельних торгів </t>
  </si>
  <si>
    <t>3070/1</t>
  </si>
  <si>
    <t>гарантійні внески при проведенні земельних торгів</t>
  </si>
  <si>
    <t>3070/2</t>
  </si>
  <si>
    <t>відшкодування судових витрат за рахунок відповідача</t>
  </si>
  <si>
    <t>3070/3</t>
  </si>
  <si>
    <t xml:space="preserve">надходження від оренди приміщення </t>
  </si>
  <si>
    <t>3070/4</t>
  </si>
  <si>
    <t>надходження комун.платежів від орендарів</t>
  </si>
  <si>
    <t>3070/5</t>
  </si>
  <si>
    <t>Дохід від відшкодування мат.шкоди. утриманої із ЗП співробітника</t>
  </si>
  <si>
    <t>3070/6</t>
  </si>
  <si>
    <t>відсотки банку за залишок коштів на р/р</t>
  </si>
  <si>
    <t>3070/7</t>
  </si>
  <si>
    <t>надходження пені,штрафів</t>
  </si>
  <si>
    <t>3070/8</t>
  </si>
  <si>
    <t>військовий збір</t>
  </si>
  <si>
    <t>3157/001</t>
  </si>
  <si>
    <t>Земельний податок</t>
  </si>
  <si>
    <t>3157/1</t>
  </si>
  <si>
    <t>3157/2</t>
  </si>
  <si>
    <t>3170/001</t>
  </si>
  <si>
    <t>відшкодування матеріальної шкоди за рішенням суду</t>
  </si>
  <si>
    <t>3170/1</t>
  </si>
  <si>
    <t xml:space="preserve">обовязкове страхування транспортних засобів </t>
  </si>
  <si>
    <t>3170/2</t>
  </si>
  <si>
    <t>послуги банку</t>
  </si>
  <si>
    <t>3170/3</t>
  </si>
  <si>
    <t>3170/4</t>
  </si>
  <si>
    <t>Витрати по договорам ЦПХ</t>
  </si>
  <si>
    <t>3170/5</t>
  </si>
  <si>
    <t>3170/6</t>
  </si>
  <si>
    <t>Повернення гарантійних внесків учасникам після проведення аукціону</t>
  </si>
  <si>
    <t>3170/7</t>
  </si>
  <si>
    <t>Лікарняні</t>
  </si>
  <si>
    <t>3170/8</t>
  </si>
  <si>
    <t>Нарахування на лікарняні</t>
  </si>
  <si>
    <t>3170/9</t>
  </si>
  <si>
    <t>штрафи, пені</t>
  </si>
  <si>
    <t>3170/10</t>
  </si>
  <si>
    <t>відряджувальні витрати</t>
  </si>
  <si>
    <t>3170/11</t>
  </si>
  <si>
    <t>придбання комп'ютерної техніки</t>
  </si>
  <si>
    <t>3270/0011</t>
  </si>
  <si>
    <t>придбання моніторів</t>
  </si>
  <si>
    <t>3270/0012</t>
  </si>
  <si>
    <t>придбання принтерів</t>
  </si>
  <si>
    <t>3270/0013</t>
  </si>
  <si>
    <t>придбання кондиціонерів</t>
  </si>
  <si>
    <t>3270/0014</t>
  </si>
  <si>
    <t>придбання офісних меблів</t>
  </si>
  <si>
    <t>3270/0015</t>
  </si>
  <si>
    <t>придбання жорстких дисків та відеокарти</t>
  </si>
  <si>
    <t>3270/0016</t>
  </si>
  <si>
    <t>Придбання електропили</t>
  </si>
  <si>
    <t>3270/0017</t>
  </si>
  <si>
    <t>Придбання побутової мийки</t>
  </si>
  <si>
    <t>3270/0018</t>
  </si>
  <si>
    <t>Супутниковий радионавігаційний приймач CP/CNSS RTK</t>
  </si>
  <si>
    <t>3270/0019</t>
  </si>
  <si>
    <t>придбання комп'ютерної, офісної та побутової  техніки</t>
  </si>
  <si>
    <t>3270/00110</t>
  </si>
  <si>
    <t>До облапднання власного автотранспорту</t>
  </si>
  <si>
    <t>3270/00111</t>
  </si>
  <si>
    <t>придбання газонокосарки електричної</t>
  </si>
  <si>
    <t>3270/00112</t>
  </si>
  <si>
    <t xml:space="preserve">Геодезична інформаційна система </t>
  </si>
  <si>
    <t>3270/0031</t>
  </si>
  <si>
    <t xml:space="preserve">програмне забезпечення </t>
  </si>
  <si>
    <t>3270/0032</t>
  </si>
  <si>
    <t>капітальний ремонт інженерно-лабораторного корпусу</t>
  </si>
  <si>
    <t>3290/1</t>
  </si>
  <si>
    <t>до фінансового плану на 2020 рік</t>
  </si>
  <si>
    <t>72.19 Дослідження й експериментальні  розробки в галузі інших природничих і технічних наук</t>
  </si>
  <si>
    <t>71.12 Діяльність у сфері інжинірингу, геології та геодезії, надання послуг технічного консультування в цих сферах</t>
  </si>
  <si>
    <t>74.90 інша професійна, наукова та технічна діяльність, н. в. і. г.</t>
  </si>
  <si>
    <t>Складання проектів відведення громадянам, СФГ, підприємствам, організаціям 71.12</t>
  </si>
  <si>
    <t>Встановлення (відновлення), зміна меж адмін.-теріториальних утворень, підприємствам, СФГ, організаціям 71.12</t>
  </si>
  <si>
    <t>Проведення інвентаризації земель (га) 71.12</t>
  </si>
  <si>
    <t>Нормативно-грошова оцінка населених пунктів 71.12</t>
  </si>
  <si>
    <t>Нормативно-грошова оцінка земельних ділянок 71.12</t>
  </si>
  <si>
    <t>Встановлення в натурі меж земельних ділянок 71.12</t>
  </si>
  <si>
    <t>Проведення земельних торгів у формі аукціонуз продажу пра оренди на земельні ділянки 74.90</t>
  </si>
  <si>
    <t>Автомоб. Renault Duster ВН3111ІА, Автомоб. Renault Duster ВН1555ІН, Автомоб. Renault Duster ВН7555НХ</t>
  </si>
  <si>
    <t>2018</t>
  </si>
  <si>
    <t>Обслуговування власних транспортних засобів</t>
  </si>
  <si>
    <t>Придбання компютерної, офісної та побутової техніки</t>
  </si>
  <si>
    <t>Придбання іншихнеоборотних материальних активів</t>
  </si>
  <si>
    <t>Капітальний ремонт</t>
  </si>
  <si>
    <t>Придбання (виготовлення) нематеріальних активів</t>
  </si>
  <si>
    <t>Модернізація, модифікація (добудова, дообладнання, реконструкція) основних засобів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</si>
</sst>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06878614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06878614E-203"/>
      <sz val="10"/>
      <scheme val="none"/>
    </font>
    <font>
      <name val="Times New Roman"/>
      <charset val="204"/>
      <family val="1"/>
      <b/>
      <color auto="1" tint="8.96130206878614E-203"/>
      <sz val="14"/>
      <scheme val="none"/>
    </font>
    <font>
      <name val="Times New Roman"/>
      <charset val="204"/>
      <family val="1"/>
      <color auto="1" tint="8.96130206878614E-203"/>
      <sz val="14"/>
      <scheme val="none"/>
    </font>
    <font>
      <name val="Times New Roman"/>
      <charset val="204"/>
      <family val="1"/>
      <color auto="1" tint="8.96130206878614E-203"/>
      <sz val="14"/>
      <u/>
      <scheme val="none"/>
    </font>
    <font>
      <name val="Times New Roman"/>
      <charset val="204"/>
      <family val="1"/>
      <i/>
      <color auto="1" tint="8.96130206878614E-203"/>
      <sz val="14"/>
      <scheme val="none"/>
    </font>
    <font>
      <name val="Times New Roman"/>
      <charset val="204"/>
      <family val="1"/>
      <b/>
      <i/>
      <color auto="1" tint="8.96130206878614E-203"/>
      <sz val="14"/>
      <scheme val="none"/>
    </font>
    <font>
      <name val="Times New Roman"/>
      <charset val="204"/>
      <family val="1"/>
      <color auto="1" tint="8.96130206878614E-203"/>
      <sz val="13"/>
      <scheme val="none"/>
    </font>
    <font>
      <name val="Times New Roman"/>
      <charset val="204"/>
      <family val="1"/>
      <b/>
      <color auto="1" tint="8.96130206878614E-203"/>
      <sz val="13"/>
      <scheme val="none"/>
    </font>
    <font>
      <name val="Times New Roman"/>
      <charset val="204"/>
      <family val="1"/>
      <color auto="1" tint="8.96130206878614E-203"/>
      <sz val="12"/>
      <scheme val="none"/>
    </font>
    <font>
      <name val="Arial"/>
      <family val="2"/>
      <color auto="1" tint="8.96130206878614E-203"/>
      <sz val="8"/>
      <scheme val="none"/>
    </font>
    <font>
      <name val="Times New Roman"/>
      <charset val="204"/>
      <family val="1"/>
      <color auto="1" tint="8.96130206878614E-203"/>
      <sz val="10"/>
      <scheme val="none"/>
    </font>
    <font>
      <name val="Arial"/>
      <charset val="204"/>
      <family val="2"/>
      <color auto="1" tint="8.96130206878614E-203"/>
      <sz val="10"/>
      <scheme val="none"/>
    </font>
    <font>
      <name val="Arial Cyr"/>
      <charset val="204"/>
      <family val="2"/>
      <color auto="1" tint="8.96130206878614E-203"/>
      <sz val="10"/>
      <scheme val="none"/>
    </font>
    <font>
      <name val="Arial Cyr"/>
      <charset val="204"/>
      <color auto="1" tint="8.96130206878614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06878614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06878614E-203"/>
      <sz val="12"/>
      <scheme val="none"/>
    </font>
    <font>
      <name val="FreeSet"/>
      <family val="2"/>
      <color auto="1" tint="8.96130206878614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06878614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06878614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06878614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06878614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06878614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06878614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06878614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06878614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06878614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06878614E-203"/>
      <sz val="10"/>
      <scheme val="none"/>
    </font>
    <font>
      <name val="Petersburg"/>
      <color auto="1" tint="8.96130206878614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477</v>
      </c>
    </row>
    <row r="15" ht="20.1" customHeight="1">
      <c r="A15" s="80" t="s">
        <v>16</v>
      </c>
      <c r="B15" s="231" t="s">
        <v>478</v>
      </c>
      <c r="C15" s="231"/>
      <c r="D15" s="231"/>
      <c r="E15" s="231"/>
      <c r="F15" s="82"/>
      <c r="G15" s="14" t="s">
        <v>10</v>
      </c>
      <c r="H15" s="6" t="s">
        <v>479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480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61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481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482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483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485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22814.2</v>
      </c>
      <c r="D34" s="173">
        <v>16953.2</v>
      </c>
      <c r="E34" s="173">
        <v>7828</v>
      </c>
      <c r="F34" s="173">
        <v>16953.2</v>
      </c>
      <c r="G34" s="173">
        <v>9125.2</v>
      </c>
      <c r="H34" s="173">
        <v>216.6</v>
      </c>
    </row>
    <row r="35" s="5" customFormat="1" ht="20.1" customHeight="1">
      <c r="A35" s="87" t="s">
        <v>128</v>
      </c>
      <c r="B35" s="7">
        <v>1010</v>
      </c>
      <c r="C35" s="165">
        <v>-15069.7</v>
      </c>
      <c r="D35" s="165">
        <v>-11457.7</v>
      </c>
      <c r="E35" s="165">
        <v>-6148</v>
      </c>
      <c r="F35" s="165">
        <v>-11457.7</v>
      </c>
      <c r="G35" s="174">
        <v>5309.7</v>
      </c>
      <c r="H35" s="174">
        <v>186.4</v>
      </c>
    </row>
    <row r="36" s="5" customFormat="1" ht="20.1" customHeight="1">
      <c r="A36" s="88" t="s">
        <v>184</v>
      </c>
      <c r="B36" s="151">
        <v>1020</v>
      </c>
      <c r="C36" s="166">
        <v>7744.5</v>
      </c>
      <c r="D36" s="166">
        <v>5495.5</v>
      </c>
      <c r="E36" s="166">
        <v>1680</v>
      </c>
      <c r="F36" s="166">
        <v>5495.5</v>
      </c>
      <c r="G36" s="173">
        <v>3815.5</v>
      </c>
      <c r="H36" s="173">
        <v>327.1</v>
      </c>
    </row>
    <row r="37" s="5" customFormat="1" ht="20.1" customHeight="1">
      <c r="A37" s="87" t="s">
        <v>154</v>
      </c>
      <c r="B37" s="9">
        <v>1030</v>
      </c>
      <c r="C37" s="165">
        <v>-7121.9</v>
      </c>
      <c r="D37" s="165">
        <v>-5520.6</v>
      </c>
      <c r="E37" s="165">
        <v>-1360</v>
      </c>
      <c r="F37" s="165">
        <v>-5520.6</v>
      </c>
      <c r="G37" s="174">
        <v>4160.6</v>
      </c>
      <c r="H37" s="174">
        <v>405.9</v>
      </c>
    </row>
    <row r="38" s="5" customFormat="1" ht="20.1" customHeight="1">
      <c r="A38" s="8" t="s">
        <v>93</v>
      </c>
      <c r="B38" s="9">
        <v>1031</v>
      </c>
      <c r="C38" s="165">
        <v>0</v>
      </c>
      <c r="D38" s="165">
        <v>-3</v>
      </c>
      <c r="E38" s="165">
        <v>-12</v>
      </c>
      <c r="F38" s="165">
        <v>-3</v>
      </c>
      <c r="G38" s="174">
        <v>-9</v>
      </c>
      <c r="H38" s="174">
        <v>25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-42</v>
      </c>
      <c r="D42" s="165">
        <v>-20</v>
      </c>
      <c r="E42" s="165">
        <v>0</v>
      </c>
      <c r="F42" s="165">
        <v>-20</v>
      </c>
      <c r="G42" s="174">
        <v>20</v>
      </c>
      <c r="H42" s="174">
        <v>0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1293.3</v>
      </c>
      <c r="D44" s="174">
        <v>1439.5</v>
      </c>
      <c r="E44" s="174">
        <v>938</v>
      </c>
      <c r="F44" s="174">
        <v>1439.5</v>
      </c>
      <c r="G44" s="174">
        <v>501.5</v>
      </c>
      <c r="H44" s="174">
        <v>153.5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-635.2</v>
      </c>
      <c r="D47" s="165">
        <v>-709.9</v>
      </c>
      <c r="E47" s="165">
        <v>-204</v>
      </c>
      <c r="F47" s="165">
        <v>-709.9</v>
      </c>
      <c r="G47" s="174">
        <v>505.9</v>
      </c>
      <c r="H47" s="174">
        <v>348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1280.7</v>
      </c>
      <c r="D50" s="166">
        <v>704.5</v>
      </c>
      <c r="E50" s="166">
        <v>1054</v>
      </c>
      <c r="F50" s="166">
        <v>704.5</v>
      </c>
      <c r="G50" s="173">
        <v>-349.5</v>
      </c>
      <c r="H50" s="173">
        <v>66.8</v>
      </c>
    </row>
    <row r="51" s="5" customFormat="1" ht="20.1" customHeight="1">
      <c r="A51" s="89" t="s">
        <v>118</v>
      </c>
      <c r="B51" s="151">
        <v>1310</v>
      </c>
      <c r="C51" s="167">
        <v>1998.4</v>
      </c>
      <c r="D51" s="167">
        <v>1468.3</v>
      </c>
      <c r="E51" s="167">
        <v>1244</v>
      </c>
      <c r="F51" s="167">
        <v>1468.3</v>
      </c>
      <c r="G51" s="173">
        <v>224.3</v>
      </c>
      <c r="H51" s="173">
        <v>118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8.7</v>
      </c>
      <c r="G52" s="173">
        <v>-7.2</v>
      </c>
      <c r="H52" s="173">
        <v>54.7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0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1280.7</v>
      </c>
      <c r="D61" s="166">
        <v>704.5</v>
      </c>
      <c r="E61" s="166">
        <v>1054</v>
      </c>
      <c r="F61" s="166">
        <v>704.5</v>
      </c>
      <c r="G61" s="173">
        <v>-349.5</v>
      </c>
      <c r="H61" s="173">
        <v>66.8</v>
      </c>
    </row>
    <row r="62" s="5" customFormat="1" ht="20.1" customHeight="1">
      <c r="A62" s="8" t="s">
        <v>243</v>
      </c>
      <c r="B62" s="7">
        <v>1180</v>
      </c>
      <c r="C62" s="165">
        <v>-230.5</v>
      </c>
      <c r="D62" s="165">
        <v>-127</v>
      </c>
      <c r="E62" s="165">
        <v>-189.7</v>
      </c>
      <c r="F62" s="165">
        <v>-127</v>
      </c>
      <c r="G62" s="174">
        <v>-62.7</v>
      </c>
      <c r="H62" s="174">
        <v>66.9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1050.2</v>
      </c>
      <c r="D66" s="166">
        <v>577.5</v>
      </c>
      <c r="E66" s="166">
        <v>864.3</v>
      </c>
      <c r="F66" s="166">
        <v>577.5</v>
      </c>
      <c r="G66" s="173">
        <v>-286.8</v>
      </c>
      <c r="H66" s="173">
        <v>66.8</v>
      </c>
    </row>
    <row r="67" s="5" customFormat="1" ht="20.1" customHeight="1">
      <c r="A67" s="8" t="s">
        <v>386</v>
      </c>
      <c r="B67" s="6">
        <v>1201</v>
      </c>
      <c r="C67" s="174">
        <v>1050.2</v>
      </c>
      <c r="D67" s="174">
        <v>577.5</v>
      </c>
      <c r="E67" s="174">
        <v>864.3</v>
      </c>
      <c r="F67" s="174">
        <v>577.5</v>
      </c>
      <c r="G67" s="174">
        <v>-286.8</v>
      </c>
      <c r="H67" s="174">
        <v>66.8</v>
      </c>
    </row>
    <row r="68" s="5" customFormat="1" ht="20.1" customHeight="1">
      <c r="A68" s="8" t="s">
        <v>387</v>
      </c>
      <c r="B68" s="6">
        <v>1202</v>
      </c>
      <c r="C68" s="165">
        <v>0</v>
      </c>
      <c r="D68" s="165">
        <v>0</v>
      </c>
      <c r="E68" s="165">
        <v>0</v>
      </c>
      <c r="F68" s="165">
        <v>0</v>
      </c>
      <c r="G68" s="174">
        <v>0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24107.5</v>
      </c>
      <c r="D69" s="175">
        <v>18392.7</v>
      </c>
      <c r="E69" s="175">
        <v>8766</v>
      </c>
      <c r="F69" s="175">
        <v>18392.7</v>
      </c>
      <c r="G69" s="174">
        <v>9626.7</v>
      </c>
      <c r="H69" s="174">
        <v>209.8</v>
      </c>
    </row>
    <row r="70" s="5" customFormat="1" ht="20.1" customHeight="1">
      <c r="A70" s="10" t="s">
        <v>101</v>
      </c>
      <c r="B70" s="9">
        <v>1220</v>
      </c>
      <c r="C70" s="169">
        <v>-23057.3</v>
      </c>
      <c r="D70" s="169">
        <v>-17815.2</v>
      </c>
      <c r="E70" s="169">
        <v>-7901.7</v>
      </c>
      <c r="F70" s="169">
        <v>-17815.2</v>
      </c>
      <c r="G70" s="174">
        <v>9913.5</v>
      </c>
      <c r="H70" s="174">
        <v>225.5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886</v>
      </c>
      <c r="D73" s="174">
        <v>814</v>
      </c>
      <c r="E73" s="174">
        <v>566</v>
      </c>
      <c r="F73" s="174">
        <v>814</v>
      </c>
      <c r="G73" s="174">
        <v>248</v>
      </c>
      <c r="H73" s="174">
        <v>143.8</v>
      </c>
    </row>
    <row r="74" s="5" customFormat="1" ht="20.1" customHeight="1">
      <c r="A74" s="8" t="s">
        <v>193</v>
      </c>
      <c r="B74" s="40">
        <v>1401</v>
      </c>
      <c r="C74" s="174">
        <v>406.3</v>
      </c>
      <c r="D74" s="174">
        <v>335</v>
      </c>
      <c r="E74" s="174">
        <v>170</v>
      </c>
      <c r="F74" s="174">
        <v>335</v>
      </c>
      <c r="G74" s="174">
        <v>165</v>
      </c>
      <c r="H74" s="174">
        <v>197.1</v>
      </c>
    </row>
    <row r="75" s="5" customFormat="1" ht="20.1" customHeight="1">
      <c r="A75" s="8" t="s">
        <v>28</v>
      </c>
      <c r="B75" s="40">
        <v>1402</v>
      </c>
      <c r="C75" s="174">
        <v>479.7</v>
      </c>
      <c r="D75" s="174">
        <v>479</v>
      </c>
      <c r="E75" s="174">
        <v>396</v>
      </c>
      <c r="F75" s="174">
        <v>479</v>
      </c>
      <c r="G75" s="174">
        <v>83</v>
      </c>
      <c r="H75" s="174">
        <v>121</v>
      </c>
    </row>
    <row r="76" s="5" customFormat="1" ht="20.1" customHeight="1">
      <c r="A76" s="8" t="s">
        <v>5</v>
      </c>
      <c r="B76" s="13">
        <v>1410</v>
      </c>
      <c r="C76" s="174">
        <v>14947.6</v>
      </c>
      <c r="D76" s="174">
        <v>10273.8</v>
      </c>
      <c r="E76" s="174">
        <v>4966</v>
      </c>
      <c r="F76" s="174">
        <v>10273.8</v>
      </c>
      <c r="G76" s="174">
        <v>5307.8</v>
      </c>
      <c r="H76" s="174">
        <v>206.9</v>
      </c>
    </row>
    <row r="77" s="5" customFormat="1" ht="20.1" customHeight="1">
      <c r="A77" s="8" t="s">
        <v>6</v>
      </c>
      <c r="B77" s="13">
        <v>1420</v>
      </c>
      <c r="C77" s="174">
        <v>3288.4</v>
      </c>
      <c r="D77" s="174">
        <v>2276.6</v>
      </c>
      <c r="E77" s="174">
        <v>1092.4</v>
      </c>
      <c r="F77" s="174">
        <v>2276.6</v>
      </c>
      <c r="G77" s="174">
        <v>1184.2</v>
      </c>
      <c r="H77" s="174">
        <v>208.4</v>
      </c>
    </row>
    <row r="78" s="5" customFormat="1" ht="20.1" customHeight="1">
      <c r="A78" s="8" t="s">
        <v>7</v>
      </c>
      <c r="B78" s="13">
        <v>1430</v>
      </c>
      <c r="C78" s="174">
        <v>717.7</v>
      </c>
      <c r="D78" s="174">
        <v>763.8</v>
      </c>
      <c r="E78" s="174">
        <v>190</v>
      </c>
      <c r="F78" s="174">
        <v>763.8</v>
      </c>
      <c r="G78" s="174">
        <v>573.8</v>
      </c>
      <c r="H78" s="174">
        <v>402</v>
      </c>
    </row>
    <row r="79" s="5" customFormat="1" ht="20.1" customHeight="1">
      <c r="A79" s="8" t="s">
        <v>29</v>
      </c>
      <c r="B79" s="13">
        <v>1440</v>
      </c>
      <c r="C79" s="174">
        <v>2987.1</v>
      </c>
      <c r="D79" s="174">
        <v>3560</v>
      </c>
      <c r="E79" s="174">
        <v>1087.3</v>
      </c>
      <c r="F79" s="174">
        <v>3560</v>
      </c>
      <c r="G79" s="174">
        <v>2472.7</v>
      </c>
      <c r="H79" s="174">
        <v>327.4</v>
      </c>
    </row>
    <row r="80" s="5" customFormat="1" ht="20.1" customHeight="1" thickBot="1">
      <c r="A80" s="10" t="s">
        <v>49</v>
      </c>
      <c r="B80" s="51">
        <v>1450</v>
      </c>
      <c r="C80" s="176">
        <v>22826.8</v>
      </c>
      <c r="D80" s="176">
        <v>17688.2</v>
      </c>
      <c r="E80" s="176">
        <v>7901.7</v>
      </c>
      <c r="F80" s="176">
        <v>17688.2</v>
      </c>
      <c r="G80" s="173">
        <v>9786.5</v>
      </c>
      <c r="H80" s="173">
        <v>223.9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3133.3</v>
      </c>
      <c r="D83" s="165">
        <v>3238.3</v>
      </c>
      <c r="E83" s="165">
        <v>3213.1</v>
      </c>
      <c r="F83" s="165">
        <v>3238.3</v>
      </c>
      <c r="G83" s="174">
        <v>25.2</v>
      </c>
      <c r="H83" s="174">
        <v>100.8</v>
      </c>
    </row>
    <row r="84" s="5" customFormat="1" ht="37.5" customHeight="1">
      <c r="A84" s="8" t="s">
        <v>273</v>
      </c>
      <c r="B84" s="6">
        <v>1200</v>
      </c>
      <c r="C84" s="165">
        <v>1050.2</v>
      </c>
      <c r="D84" s="165">
        <v>577.5</v>
      </c>
      <c r="E84" s="165">
        <v>864.3</v>
      </c>
      <c r="F84" s="165">
        <v>577.5</v>
      </c>
      <c r="G84" s="174">
        <v>-286.8</v>
      </c>
      <c r="H84" s="174">
        <v>66.8</v>
      </c>
    </row>
    <row r="85" s="5" customFormat="1" ht="39.75" customHeight="1">
      <c r="A85" s="47" t="s">
        <v>253</v>
      </c>
      <c r="B85" s="6">
        <v>2010</v>
      </c>
      <c r="C85" s="170">
        <v>-945.2</v>
      </c>
      <c r="D85" s="170">
        <v>-462</v>
      </c>
      <c r="E85" s="170">
        <v>-777.9</v>
      </c>
      <c r="F85" s="170">
        <v>-462</v>
      </c>
      <c r="G85" s="174">
        <v>-315.9</v>
      </c>
      <c r="H85" s="174">
        <v>59.4</v>
      </c>
    </row>
    <row r="86" s="5" customFormat="1" ht="37.5" customHeight="1">
      <c r="A86" s="8" t="s">
        <v>145</v>
      </c>
      <c r="B86" s="6">
        <v>2011</v>
      </c>
      <c r="C86" s="165">
        <v>-945.2</v>
      </c>
      <c r="D86" s="165">
        <v>-462</v>
      </c>
      <c r="E86" s="165">
        <v>-777.9</v>
      </c>
      <c r="F86" s="165">
        <v>-462</v>
      </c>
      <c r="G86" s="174">
        <v>-315.9</v>
      </c>
      <c r="H86" s="174">
        <v>59.4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0</v>
      </c>
      <c r="D93" s="165">
        <v>0</v>
      </c>
      <c r="E93" s="165">
        <v>0</v>
      </c>
      <c r="F93" s="165">
        <v>0</v>
      </c>
      <c r="G93" s="174">
        <v>0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3238.3</v>
      </c>
      <c r="D94" s="171">
        <v>3353.8</v>
      </c>
      <c r="E94" s="171">
        <v>3299.5</v>
      </c>
      <c r="F94" s="171">
        <v>3353.8</v>
      </c>
      <c r="G94" s="174">
        <v>54.3</v>
      </c>
      <c r="H94" s="174">
        <v>101.6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6910</v>
      </c>
      <c r="D96" s="177">
        <v>5096.7</v>
      </c>
      <c r="E96" s="177">
        <v>2102.1</v>
      </c>
      <c r="F96" s="177">
        <v>5096.7</v>
      </c>
      <c r="G96" s="177">
        <v>2994.6</v>
      </c>
      <c r="H96" s="173">
        <v>242.5</v>
      </c>
    </row>
    <row r="97" s="5" customFormat="1">
      <c r="A97" s="8" t="s">
        <v>258</v>
      </c>
      <c r="B97" s="6">
        <v>2111</v>
      </c>
      <c r="C97" s="178">
        <v>230.5</v>
      </c>
      <c r="D97" s="178">
        <v>250.3</v>
      </c>
      <c r="E97" s="178">
        <v>189.7</v>
      </c>
      <c r="F97" s="178">
        <v>250.3</v>
      </c>
      <c r="G97" s="178">
        <v>60.6</v>
      </c>
      <c r="H97" s="174">
        <v>131.9</v>
      </c>
    </row>
    <row r="98" s="5" customFormat="1">
      <c r="A98" s="8" t="s">
        <v>337</v>
      </c>
      <c r="B98" s="6">
        <v>2112</v>
      </c>
      <c r="C98" s="178">
        <v>5563.8</v>
      </c>
      <c r="D98" s="178">
        <v>3435.4</v>
      </c>
      <c r="E98" s="178">
        <v>1060</v>
      </c>
      <c r="F98" s="178">
        <v>3435.4</v>
      </c>
      <c r="G98" s="178">
        <v>2375.4</v>
      </c>
      <c r="H98" s="174">
        <v>324.1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945.2</v>
      </c>
      <c r="D101" s="178">
        <v>1186.8</v>
      </c>
      <c r="E101" s="178">
        <v>777.9</v>
      </c>
      <c r="F101" s="178">
        <v>1186.8</v>
      </c>
      <c r="G101" s="178">
        <v>408.9</v>
      </c>
      <c r="H101" s="174">
        <v>152.6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2227</v>
      </c>
      <c r="D104" s="173">
        <v>2898.7</v>
      </c>
      <c r="E104" s="173">
        <v>1069.8</v>
      </c>
      <c r="F104" s="173">
        <v>2898.7</v>
      </c>
      <c r="G104" s="177">
        <v>1828.9</v>
      </c>
      <c r="H104" s="173">
        <v>271</v>
      </c>
    </row>
    <row r="105" s="5" customFormat="1" ht="37.5">
      <c r="A105" s="74" t="s">
        <v>341</v>
      </c>
      <c r="B105" s="60">
        <v>2130</v>
      </c>
      <c r="C105" s="173">
        <v>2501</v>
      </c>
      <c r="D105" s="173">
        <v>2639.4</v>
      </c>
      <c r="E105" s="173">
        <v>1092.4</v>
      </c>
      <c r="F105" s="173">
        <v>2639.4</v>
      </c>
      <c r="G105" s="177">
        <v>1547</v>
      </c>
      <c r="H105" s="173">
        <v>241.6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2501</v>
      </c>
      <c r="D107" s="174">
        <v>2639.4</v>
      </c>
      <c r="E107" s="174">
        <v>1092.4</v>
      </c>
      <c r="F107" s="174">
        <v>2639.4</v>
      </c>
      <c r="G107" s="178">
        <v>1547</v>
      </c>
      <c r="H107" s="174">
        <v>241.6</v>
      </c>
    </row>
    <row r="108" s="5" customFormat="1" ht="22.5" customHeight="1" thickBot="1">
      <c r="A108" s="89" t="s">
        <v>343</v>
      </c>
      <c r="B108" s="151">
        <v>2200</v>
      </c>
      <c r="C108" s="173">
        <v>11638</v>
      </c>
      <c r="D108" s="173">
        <v>10634.8</v>
      </c>
      <c r="E108" s="173">
        <v>4264.3</v>
      </c>
      <c r="F108" s="173">
        <v>10634.8</v>
      </c>
      <c r="G108" s="177">
        <v>6370.5</v>
      </c>
      <c r="H108" s="173">
        <v>249.4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4950.9</v>
      </c>
      <c r="D110" s="173">
        <v>9257.3</v>
      </c>
      <c r="E110" s="173">
        <v>3282</v>
      </c>
      <c r="F110" s="173">
        <v>9257.3</v>
      </c>
      <c r="G110" s="177">
        <v>5975.3</v>
      </c>
      <c r="H110" s="173">
        <v>282.1</v>
      </c>
    </row>
    <row r="111" s="5" customFormat="1" ht="20.1" customHeight="1">
      <c r="A111" s="90" t="s">
        <v>333</v>
      </c>
      <c r="B111" s="131">
        <v>3040</v>
      </c>
      <c r="C111" s="174">
        <v>75</v>
      </c>
      <c r="D111" s="174">
        <v>216</v>
      </c>
      <c r="E111" s="174">
        <v>100</v>
      </c>
      <c r="F111" s="174">
        <v>216</v>
      </c>
      <c r="G111" s="178">
        <v>116</v>
      </c>
      <c r="H111" s="174">
        <v>216</v>
      </c>
    </row>
    <row r="112" s="5" customFormat="1">
      <c r="A112" s="90" t="s">
        <v>271</v>
      </c>
      <c r="B112" s="131">
        <v>3195</v>
      </c>
      <c r="C112" s="174">
        <v>4560.1</v>
      </c>
      <c r="D112" s="174">
        <v>-5107.6</v>
      </c>
      <c r="E112" s="174">
        <v>-642.2</v>
      </c>
      <c r="F112" s="174">
        <v>-5107.6</v>
      </c>
      <c r="G112" s="178">
        <v>-4465.4</v>
      </c>
      <c r="H112" s="174">
        <v>795.3</v>
      </c>
    </row>
    <row r="113">
      <c r="A113" s="90" t="s">
        <v>122</v>
      </c>
      <c r="B113" s="131">
        <v>3295</v>
      </c>
      <c r="C113" s="174">
        <v>-253.7</v>
      </c>
      <c r="D113" s="174">
        <v>-261.8</v>
      </c>
      <c r="E113" s="174">
        <v>-240</v>
      </c>
      <c r="F113" s="174">
        <v>-261.8</v>
      </c>
      <c r="G113" s="178">
        <v>-21.8</v>
      </c>
      <c r="H113" s="174">
        <v>109.1</v>
      </c>
    </row>
    <row r="114" s="5" customFormat="1">
      <c r="A114" s="90" t="s">
        <v>279</v>
      </c>
      <c r="B114" s="9">
        <v>3395</v>
      </c>
      <c r="C114" s="174">
        <v>0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9257.3</v>
      </c>
      <c r="D116" s="176">
        <v>3887.9</v>
      </c>
      <c r="E116" s="176">
        <v>2399.8</v>
      </c>
      <c r="F116" s="176">
        <v>3887.9</v>
      </c>
      <c r="G116" s="177">
        <v>1488.1</v>
      </c>
      <c r="H116" s="173">
        <v>162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253.7</v>
      </c>
      <c r="D118" s="179">
        <v>242.2</v>
      </c>
      <c r="E118" s="179">
        <v>240</v>
      </c>
      <c r="F118" s="179">
        <v>242.2</v>
      </c>
      <c r="G118" s="177">
        <v>2.2</v>
      </c>
      <c r="H118" s="173">
        <v>100.9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230.7</v>
      </c>
      <c r="D120" s="174">
        <v>69.3</v>
      </c>
      <c r="E120" s="174">
        <v>60</v>
      </c>
      <c r="F120" s="174">
        <v>69.3</v>
      </c>
      <c r="G120" s="178">
        <v>9.3</v>
      </c>
      <c r="H120" s="174">
        <v>115.5</v>
      </c>
    </row>
    <row r="121" s="5" customFormat="1" ht="20.1" customHeight="1">
      <c r="A121" s="8" t="s">
        <v>30</v>
      </c>
      <c r="B121" s="67">
        <v>4030</v>
      </c>
      <c r="C121" s="174">
        <v>11.7</v>
      </c>
      <c r="D121" s="174">
        <v>88.6</v>
      </c>
      <c r="E121" s="174">
        <v>0</v>
      </c>
      <c r="F121" s="174">
        <v>88.6</v>
      </c>
      <c r="G121" s="178">
        <v>88.6</v>
      </c>
      <c r="H121" s="174">
        <v>0</v>
      </c>
    </row>
    <row r="122" s="5" customFormat="1">
      <c r="A122" s="8" t="s">
        <v>3</v>
      </c>
      <c r="B122" s="66">
        <v>4040</v>
      </c>
      <c r="C122" s="174">
        <v>9.2</v>
      </c>
      <c r="D122" s="174">
        <v>35.2</v>
      </c>
      <c r="E122" s="174">
        <v>20</v>
      </c>
      <c r="F122" s="174">
        <v>35.2</v>
      </c>
      <c r="G122" s="178">
        <v>15.2</v>
      </c>
      <c r="H122" s="174">
        <v>176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49.1</v>
      </c>
      <c r="E123" s="174">
        <v>0</v>
      </c>
      <c r="F123" s="174">
        <v>49.1</v>
      </c>
      <c r="G123" s="178">
        <v>49.1</v>
      </c>
      <c r="H123" s="174">
        <v>0</v>
      </c>
    </row>
    <row r="124" s="5" customFormat="1">
      <c r="A124" s="8" t="s">
        <v>247</v>
      </c>
      <c r="B124" s="67">
        <v>4060</v>
      </c>
      <c r="C124" s="174">
        <v>2.1</v>
      </c>
      <c r="D124" s="174">
        <v>0</v>
      </c>
      <c r="E124" s="174">
        <v>160</v>
      </c>
      <c r="F124" s="174">
        <v>0</v>
      </c>
      <c r="G124" s="178">
        <v>-160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253.7</v>
      </c>
      <c r="D125" s="176">
        <v>242.2</v>
      </c>
      <c r="E125" s="176">
        <v>240</v>
      </c>
      <c r="F125" s="176">
        <v>242.2</v>
      </c>
      <c r="G125" s="177">
        <v>2.2</v>
      </c>
      <c r="H125" s="173">
        <v>100.9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253.7</v>
      </c>
      <c r="D128" s="174">
        <v>242.2</v>
      </c>
      <c r="E128" s="174">
        <v>240</v>
      </c>
      <c r="F128" s="174">
        <v>242.2</v>
      </c>
      <c r="G128" s="178">
        <v>2.2</v>
      </c>
      <c r="H128" s="174">
        <v>100.9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4.6</v>
      </c>
      <c r="D131" s="181">
        <v>3.4</v>
      </c>
      <c r="E131" s="91">
        <v>11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6.6</v>
      </c>
      <c r="D132" s="181">
        <v>6</v>
      </c>
      <c r="E132" s="91">
        <v>0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16.3</v>
      </c>
      <c r="D133" s="182">
        <v>8.8</v>
      </c>
      <c r="E133" s="91">
        <v>0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0.7</v>
      </c>
      <c r="D134" s="183">
        <v>2.1</v>
      </c>
      <c r="E134" s="91">
        <v>0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0.5</v>
      </c>
      <c r="D135" s="184">
        <v>0.5</v>
      </c>
      <c r="E135" s="91">
        <v>0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4415.5</v>
      </c>
      <c r="D137" s="174">
        <v>3888.9</v>
      </c>
      <c r="E137" s="91">
        <v>0</v>
      </c>
      <c r="F137" s="91" t="s">
        <v>357</v>
      </c>
      <c r="G137" s="178">
        <v>-526.6</v>
      </c>
      <c r="H137" s="174">
        <v>88.1</v>
      </c>
    </row>
    <row r="138" s="5" customFormat="1" ht="20.1" customHeight="1">
      <c r="A138" s="120" t="s">
        <v>306</v>
      </c>
      <c r="B138" s="121">
        <v>6001</v>
      </c>
      <c r="C138" s="185">
        <v>4400.5</v>
      </c>
      <c r="D138" s="185">
        <v>3856.7</v>
      </c>
      <c r="E138" s="91">
        <v>0</v>
      </c>
      <c r="F138" s="91" t="s">
        <v>357</v>
      </c>
      <c r="G138" s="178">
        <v>-543.8</v>
      </c>
      <c r="H138" s="174">
        <v>87.6</v>
      </c>
    </row>
    <row r="139" s="5" customFormat="1" ht="20.1" customHeight="1">
      <c r="A139" s="120" t="s">
        <v>307</v>
      </c>
      <c r="B139" s="121">
        <v>6002</v>
      </c>
      <c r="C139" s="174">
        <v>8042</v>
      </c>
      <c r="D139" s="174">
        <v>8249</v>
      </c>
      <c r="E139" s="91">
        <v>0</v>
      </c>
      <c r="F139" s="91" t="s">
        <v>357</v>
      </c>
      <c r="G139" s="178">
        <v>207</v>
      </c>
      <c r="H139" s="174">
        <v>102.6</v>
      </c>
    </row>
    <row r="140" s="5" customFormat="1" ht="20.1" customHeight="1">
      <c r="A140" s="120" t="s">
        <v>308</v>
      </c>
      <c r="B140" s="121">
        <v>6003</v>
      </c>
      <c r="C140" s="174">
        <v>3641.5</v>
      </c>
      <c r="D140" s="174">
        <v>4392.3</v>
      </c>
      <c r="E140" s="91">
        <v>0</v>
      </c>
      <c r="F140" s="91" t="s">
        <v>357</v>
      </c>
      <c r="G140" s="178">
        <v>750.8</v>
      </c>
      <c r="H140" s="174">
        <v>120.6</v>
      </c>
    </row>
    <row r="141" s="5" customFormat="1" ht="20.1" customHeight="1">
      <c r="A141" s="90" t="s">
        <v>309</v>
      </c>
      <c r="B141" s="6">
        <v>6010</v>
      </c>
      <c r="C141" s="174">
        <v>11591</v>
      </c>
      <c r="D141" s="174">
        <v>5790.3</v>
      </c>
      <c r="E141" s="91">
        <v>0</v>
      </c>
      <c r="F141" s="91" t="s">
        <v>357</v>
      </c>
      <c r="G141" s="178">
        <v>-5800.7</v>
      </c>
      <c r="H141" s="174">
        <v>50</v>
      </c>
    </row>
    <row r="142" s="5" customFormat="1">
      <c r="A142" s="90" t="s">
        <v>310</v>
      </c>
      <c r="B142" s="6">
        <v>6011</v>
      </c>
      <c r="C142" s="174">
        <v>9257.3</v>
      </c>
      <c r="D142" s="174">
        <v>3887.9</v>
      </c>
      <c r="E142" s="91">
        <v>0</v>
      </c>
      <c r="F142" s="91" t="s">
        <v>357</v>
      </c>
      <c r="G142" s="178">
        <v>-5369.4</v>
      </c>
      <c r="H142" s="174">
        <v>42</v>
      </c>
    </row>
    <row r="143" s="5" customFormat="1" ht="20.1" customHeight="1">
      <c r="A143" s="89" t="s">
        <v>185</v>
      </c>
      <c r="B143" s="135">
        <v>6020</v>
      </c>
      <c r="C143" s="173">
        <v>16006.5</v>
      </c>
      <c r="D143" s="173">
        <v>9679.2</v>
      </c>
      <c r="E143" s="91">
        <v>0</v>
      </c>
      <c r="F143" s="158" t="s">
        <v>357</v>
      </c>
      <c r="G143" s="177">
        <v>-6327.3</v>
      </c>
      <c r="H143" s="173">
        <v>60.5</v>
      </c>
    </row>
    <row r="144" s="5" customFormat="1" ht="20.1" customHeight="1">
      <c r="A144" s="90" t="s">
        <v>126</v>
      </c>
      <c r="B144" s="6">
        <v>6030</v>
      </c>
      <c r="C144" s="174">
        <v>0</v>
      </c>
      <c r="D144" s="174">
        <v>0</v>
      </c>
      <c r="E144" s="91">
        <v>0</v>
      </c>
      <c r="F144" s="91" t="s">
        <v>357</v>
      </c>
      <c r="G144" s="178">
        <v>0</v>
      </c>
      <c r="H144" s="174">
        <v>0</v>
      </c>
    </row>
    <row r="145" s="5" customFormat="1" ht="20.1" customHeight="1">
      <c r="A145" s="90" t="s">
        <v>127</v>
      </c>
      <c r="B145" s="6">
        <v>6040</v>
      </c>
      <c r="C145" s="174">
        <v>9564.3</v>
      </c>
      <c r="D145" s="174">
        <v>3121.5</v>
      </c>
      <c r="E145" s="91">
        <v>0</v>
      </c>
      <c r="F145" s="91" t="s">
        <v>357</v>
      </c>
      <c r="G145" s="178">
        <v>-6442.8</v>
      </c>
      <c r="H145" s="174">
        <v>32.6</v>
      </c>
    </row>
    <row r="146" s="5" customFormat="1" ht="20.1" customHeight="1">
      <c r="A146" s="89" t="s">
        <v>186</v>
      </c>
      <c r="B146" s="135">
        <v>6050</v>
      </c>
      <c r="C146" s="186">
        <v>9564.3</v>
      </c>
      <c r="D146" s="186">
        <v>3121.5</v>
      </c>
      <c r="E146" s="91">
        <v>0</v>
      </c>
      <c r="F146" s="158" t="s">
        <v>357</v>
      </c>
      <c r="G146" s="177">
        <v>-6442.8</v>
      </c>
      <c r="H146" s="173">
        <v>32.6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6442.2</v>
      </c>
      <c r="D149" s="173">
        <v>6557.7</v>
      </c>
      <c r="E149" s="91">
        <v>0</v>
      </c>
      <c r="F149" s="158" t="s">
        <v>357</v>
      </c>
      <c r="G149" s="177">
        <v>115.5</v>
      </c>
      <c r="H149" s="173">
        <v>101.8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66</v>
      </c>
      <c r="D160" s="192" t="s">
        <v>357</v>
      </c>
      <c r="E160" s="191">
        <v>66</v>
      </c>
      <c r="F160" s="191">
        <v>65</v>
      </c>
      <c r="G160" s="192">
        <v>-1</v>
      </c>
      <c r="H160" s="173">
        <v>98.5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9</v>
      </c>
      <c r="D164" s="194" t="s">
        <v>357</v>
      </c>
      <c r="E164" s="193">
        <v>8</v>
      </c>
      <c r="F164" s="193">
        <v>9</v>
      </c>
      <c r="G164" s="194">
        <v>1</v>
      </c>
      <c r="H164" s="174">
        <v>112.5</v>
      </c>
    </row>
    <row r="165" s="5" customFormat="1">
      <c r="A165" s="8" t="s">
        <v>198</v>
      </c>
      <c r="B165" s="124" t="s">
        <v>423</v>
      </c>
      <c r="C165" s="193">
        <v>56</v>
      </c>
      <c r="D165" s="194" t="s">
        <v>357</v>
      </c>
      <c r="E165" s="193">
        <v>57</v>
      </c>
      <c r="F165" s="193">
        <v>55</v>
      </c>
      <c r="G165" s="194">
        <v>-2</v>
      </c>
      <c r="H165" s="174">
        <v>96.5</v>
      </c>
    </row>
    <row r="166" s="5" customFormat="1" ht="20.1" customHeight="1">
      <c r="A166" s="89" t="s">
        <v>5</v>
      </c>
      <c r="B166" s="160" t="s">
        <v>297</v>
      </c>
      <c r="C166" s="176">
        <v>14947.6</v>
      </c>
      <c r="D166" s="177" t="s">
        <v>357</v>
      </c>
      <c r="E166" s="176">
        <v>4966</v>
      </c>
      <c r="F166" s="176">
        <v>10273.8</v>
      </c>
      <c r="G166" s="177">
        <v>5307.8</v>
      </c>
      <c r="H166" s="173">
        <v>206.9</v>
      </c>
    </row>
    <row r="167" s="5" customFormat="1" ht="37.5">
      <c r="A167" s="89" t="s">
        <v>439</v>
      </c>
      <c r="B167" s="160" t="s">
        <v>298</v>
      </c>
      <c r="C167" s="176">
        <v>18873.2</v>
      </c>
      <c r="D167" s="177" t="s">
        <v>357</v>
      </c>
      <c r="E167" s="177">
        <v>6270.2</v>
      </c>
      <c r="F167" s="177">
        <v>13171.5</v>
      </c>
      <c r="G167" s="177">
        <v>6901.3</v>
      </c>
      <c r="H167" s="173">
        <v>210.1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16616.7</v>
      </c>
      <c r="D170" s="178" t="s">
        <v>357</v>
      </c>
      <c r="E170" s="174">
        <v>10166.7</v>
      </c>
      <c r="F170" s="174">
        <v>10666.7</v>
      </c>
      <c r="G170" s="178">
        <v>500</v>
      </c>
      <c r="H170" s="174">
        <v>104.9</v>
      </c>
    </row>
    <row r="171" s="5" customFormat="1" ht="20.1" customHeight="1">
      <c r="A171" s="8" t="s">
        <v>430</v>
      </c>
      <c r="B171" s="124" t="s">
        <v>420</v>
      </c>
      <c r="C171" s="188">
        <v>18712</v>
      </c>
      <c r="D171" s="178" t="s">
        <v>357</v>
      </c>
      <c r="E171" s="174">
        <v>6270.8</v>
      </c>
      <c r="F171" s="174">
        <v>31805.6</v>
      </c>
      <c r="G171" s="178">
        <v>25534.8</v>
      </c>
      <c r="H171" s="174">
        <v>507.2</v>
      </c>
    </row>
    <row r="172" s="5" customFormat="1" ht="20.1" customHeight="1">
      <c r="A172" s="8" t="s">
        <v>429</v>
      </c>
      <c r="B172" s="124" t="s">
        <v>421</v>
      </c>
      <c r="C172" s="188">
        <v>18939.4</v>
      </c>
      <c r="D172" s="178" t="s">
        <v>357</v>
      </c>
      <c r="E172" s="174">
        <v>6201.8</v>
      </c>
      <c r="F172" s="174">
        <v>10167.9</v>
      </c>
      <c r="G172" s="178">
        <v>3966.1</v>
      </c>
      <c r="H172" s="174">
        <v>164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484</v>
      </c>
      <c r="B176" s="1"/>
      <c r="C176" s="223" t="s">
        <v>90</v>
      </c>
      <c r="D176" s="224"/>
      <c r="E176" s="224"/>
      <c r="F176" s="224"/>
      <c r="G176" s="222" t="s">
        <v>483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96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22814.2</v>
      </c>
      <c r="D7" s="177">
        <v>16953.2</v>
      </c>
      <c r="E7" s="177">
        <v>7828</v>
      </c>
      <c r="F7" s="177">
        <v>16953.2</v>
      </c>
      <c r="G7" s="177">
        <v>9125.2</v>
      </c>
      <c r="H7" s="197">
        <v>216.6</v>
      </c>
      <c r="I7" s="96" t="s">
        <v>486</v>
      </c>
    </row>
    <row r="8" ht="20.1" customHeight="1">
      <c r="A8" s="8" t="s">
        <v>128</v>
      </c>
      <c r="B8" s="9">
        <v>1010</v>
      </c>
      <c r="C8" s="196">
        <v>-15069.7</v>
      </c>
      <c r="D8" s="196">
        <v>-11457.7</v>
      </c>
      <c r="E8" s="196">
        <v>-6148</v>
      </c>
      <c r="F8" s="196">
        <v>-11457.7</v>
      </c>
      <c r="G8" s="178">
        <v>5309.7</v>
      </c>
      <c r="H8" s="198">
        <v>186.4</v>
      </c>
      <c r="I8" s="95" t="s">
        <v>486</v>
      </c>
    </row>
    <row r="9" s="2" customFormat="1" ht="20.1" customHeight="1">
      <c r="A9" s="8" t="s">
        <v>368</v>
      </c>
      <c r="B9" s="7">
        <v>1011</v>
      </c>
      <c r="C9" s="172">
        <v>-301.3</v>
      </c>
      <c r="D9" s="172">
        <v>-275</v>
      </c>
      <c r="E9" s="172">
        <v>-112</v>
      </c>
      <c r="F9" s="172">
        <v>-275</v>
      </c>
      <c r="G9" s="178">
        <v>163</v>
      </c>
      <c r="H9" s="198">
        <v>245.5</v>
      </c>
      <c r="I9" s="94" t="s">
        <v>487</v>
      </c>
    </row>
    <row r="10" s="2" customFormat="1" ht="20.1" customHeight="1">
      <c r="A10" s="8" t="s">
        <v>369</v>
      </c>
      <c r="B10" s="7">
        <v>1012</v>
      </c>
      <c r="C10" s="172">
        <v>-152.3</v>
      </c>
      <c r="D10" s="172">
        <v>-92.2</v>
      </c>
      <c r="E10" s="172">
        <v>-138</v>
      </c>
      <c r="F10" s="172">
        <v>-92.2</v>
      </c>
      <c r="G10" s="178">
        <v>-45.8</v>
      </c>
      <c r="H10" s="198">
        <v>66.8</v>
      </c>
      <c r="I10" s="94" t="s">
        <v>477</v>
      </c>
    </row>
    <row r="11" s="2" customFormat="1" ht="20.1" customHeight="1">
      <c r="A11" s="8" t="s">
        <v>370</v>
      </c>
      <c r="B11" s="7">
        <v>1013</v>
      </c>
      <c r="C11" s="172">
        <v>-178.5</v>
      </c>
      <c r="D11" s="172">
        <v>-311.3</v>
      </c>
      <c r="E11" s="172">
        <v>-222</v>
      </c>
      <c r="F11" s="172">
        <v>-311.3</v>
      </c>
      <c r="G11" s="178">
        <v>89.3</v>
      </c>
      <c r="H11" s="198">
        <v>140.2</v>
      </c>
      <c r="I11" s="94" t="s">
        <v>488</v>
      </c>
    </row>
    <row r="12" s="2" customFormat="1" ht="20.1" customHeight="1">
      <c r="A12" s="8" t="s">
        <v>5</v>
      </c>
      <c r="B12" s="7">
        <v>1014</v>
      </c>
      <c r="C12" s="172">
        <v>-10252.9</v>
      </c>
      <c r="D12" s="172">
        <v>-6838.8</v>
      </c>
      <c r="E12" s="172">
        <v>-4206</v>
      </c>
      <c r="F12" s="172">
        <v>-6838.8</v>
      </c>
      <c r="G12" s="178">
        <v>2632.8</v>
      </c>
      <c r="H12" s="198">
        <v>162.6</v>
      </c>
      <c r="I12" s="94" t="s">
        <v>487</v>
      </c>
    </row>
    <row r="13" s="2" customFormat="1" ht="20.1" customHeight="1">
      <c r="A13" s="8" t="s">
        <v>6</v>
      </c>
      <c r="B13" s="7">
        <v>1015</v>
      </c>
      <c r="C13" s="172">
        <v>-2255.6</v>
      </c>
      <c r="D13" s="172">
        <v>-1522.4</v>
      </c>
      <c r="E13" s="172">
        <v>-925.2</v>
      </c>
      <c r="F13" s="172">
        <v>-1522.4</v>
      </c>
      <c r="G13" s="178">
        <v>597.2</v>
      </c>
      <c r="H13" s="198">
        <v>164.5</v>
      </c>
      <c r="I13" s="94" t="s">
        <v>489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0</v>
      </c>
      <c r="E14" s="172">
        <v>0</v>
      </c>
      <c r="F14" s="172">
        <v>0</v>
      </c>
      <c r="G14" s="178">
        <v>0</v>
      </c>
      <c r="H14" s="198">
        <v>0</v>
      </c>
      <c r="I14" s="94" t="s">
        <v>477</v>
      </c>
    </row>
    <row r="15" s="2" customFormat="1" ht="20.1" customHeight="1">
      <c r="A15" s="8" t="s">
        <v>372</v>
      </c>
      <c r="B15" s="7">
        <v>1017</v>
      </c>
      <c r="C15" s="172">
        <v>-538.3</v>
      </c>
      <c r="D15" s="172">
        <v>-517.5</v>
      </c>
      <c r="E15" s="172">
        <v>-168</v>
      </c>
      <c r="F15" s="172">
        <v>-517.5</v>
      </c>
      <c r="G15" s="178">
        <v>349.5</v>
      </c>
      <c r="H15" s="198">
        <v>308</v>
      </c>
      <c r="I15" s="94" t="s">
        <v>490</v>
      </c>
    </row>
    <row r="16" s="2" customFormat="1" ht="20.1" customHeight="1">
      <c r="A16" s="8" t="s">
        <v>373</v>
      </c>
      <c r="B16" s="7">
        <v>1018</v>
      </c>
      <c r="C16" s="172">
        <v>-1390.8</v>
      </c>
      <c r="D16" s="172">
        <v>-1900.5</v>
      </c>
      <c r="E16" s="172">
        <v>-376.8</v>
      </c>
      <c r="F16" s="172">
        <v>-1900.5</v>
      </c>
      <c r="G16" s="178">
        <v>1523.7</v>
      </c>
      <c r="H16" s="198">
        <v>504.4</v>
      </c>
      <c r="I16" s="94" t="s">
        <v>477</v>
      </c>
    </row>
    <row r="17" s="2" customFormat="1" ht="20.1" customHeight="1">
      <c r="A17" s="8" t="s">
        <v>494</v>
      </c>
      <c r="B17" s="7" t="s">
        <v>495</v>
      </c>
      <c r="C17" s="172">
        <v>-373.2</v>
      </c>
      <c r="D17" s="172">
        <v>-442</v>
      </c>
      <c r="E17" s="172">
        <v>-48</v>
      </c>
      <c r="F17" s="172">
        <v>-442</v>
      </c>
      <c r="G17" s="178">
        <v>394</v>
      </c>
      <c r="H17" s="198">
        <v>920.8</v>
      </c>
      <c r="I17" s="94" t="s">
        <v>496</v>
      </c>
    </row>
    <row r="18" s="2" customFormat="1" ht="20.1" customHeight="1">
      <c r="A18" s="8" t="s">
        <v>497</v>
      </c>
      <c r="B18" s="7" t="s">
        <v>498</v>
      </c>
      <c r="C18" s="172">
        <v>-72.6</v>
      </c>
      <c r="D18" s="172">
        <v>-79.2</v>
      </c>
      <c r="E18" s="172">
        <v>-48</v>
      </c>
      <c r="F18" s="172">
        <v>-79.2</v>
      </c>
      <c r="G18" s="178">
        <v>31.2</v>
      </c>
      <c r="H18" s="198">
        <v>165</v>
      </c>
      <c r="I18" s="94" t="s">
        <v>488</v>
      </c>
    </row>
    <row r="19" s="2" customFormat="1" ht="20.1" customHeight="1">
      <c r="A19" s="8" t="s">
        <v>499</v>
      </c>
      <c r="B19" s="7" t="s">
        <v>500</v>
      </c>
      <c r="C19" s="172">
        <v>-4</v>
      </c>
      <c r="D19" s="172">
        <v>-4</v>
      </c>
      <c r="E19" s="172">
        <v>-8</v>
      </c>
      <c r="F19" s="172">
        <v>-4</v>
      </c>
      <c r="G19" s="178">
        <v>-4</v>
      </c>
      <c r="H19" s="198">
        <v>50</v>
      </c>
      <c r="I19" s="94" t="s">
        <v>477</v>
      </c>
    </row>
    <row r="20" s="2" customFormat="1" ht="20.1" customHeight="1">
      <c r="A20" s="8" t="s">
        <v>501</v>
      </c>
      <c r="B20" s="7" t="s">
        <v>502</v>
      </c>
      <c r="C20" s="172">
        <v>-128.7</v>
      </c>
      <c r="D20" s="172">
        <v>-325</v>
      </c>
      <c r="E20" s="172">
        <v>-40</v>
      </c>
      <c r="F20" s="172">
        <v>-325</v>
      </c>
      <c r="G20" s="178">
        <v>285</v>
      </c>
      <c r="H20" s="198">
        <v>812.5</v>
      </c>
      <c r="I20" s="94" t="s">
        <v>496</v>
      </c>
    </row>
    <row r="21" s="2" customFormat="1" ht="20.1" customHeight="1">
      <c r="A21" s="8" t="s">
        <v>503</v>
      </c>
      <c r="B21" s="7" t="s">
        <v>504</v>
      </c>
      <c r="C21" s="172">
        <v>-28</v>
      </c>
      <c r="D21" s="172">
        <v>-16</v>
      </c>
      <c r="E21" s="172">
        <v>-16</v>
      </c>
      <c r="F21" s="172">
        <v>-16</v>
      </c>
      <c r="G21" s="178">
        <v>0</v>
      </c>
      <c r="H21" s="198">
        <v>100</v>
      </c>
      <c r="I21" s="94" t="s">
        <v>477</v>
      </c>
    </row>
    <row r="22" s="2" customFormat="1" ht="20.1" customHeight="1">
      <c r="A22" s="8" t="s">
        <v>505</v>
      </c>
      <c r="B22" s="7" t="s">
        <v>506</v>
      </c>
      <c r="C22" s="172">
        <v>-9.5</v>
      </c>
      <c r="D22" s="172">
        <v>0</v>
      </c>
      <c r="E22" s="172">
        <v>0</v>
      </c>
      <c r="F22" s="172">
        <v>0</v>
      </c>
      <c r="G22" s="178">
        <v>0</v>
      </c>
      <c r="H22" s="198">
        <v>0</v>
      </c>
      <c r="I22" s="94" t="s">
        <v>477</v>
      </c>
    </row>
    <row r="23" s="2" customFormat="1" ht="20.1" customHeight="1">
      <c r="A23" s="8" t="s">
        <v>507</v>
      </c>
      <c r="B23" s="7" t="s">
        <v>508</v>
      </c>
      <c r="C23" s="172">
        <v>-7.8</v>
      </c>
      <c r="D23" s="172">
        <v>-10.3</v>
      </c>
      <c r="E23" s="172">
        <v>-4</v>
      </c>
      <c r="F23" s="172">
        <v>-10.3</v>
      </c>
      <c r="G23" s="178">
        <v>6.3</v>
      </c>
      <c r="H23" s="198">
        <v>257.5</v>
      </c>
      <c r="I23" s="94" t="s">
        <v>488</v>
      </c>
    </row>
    <row r="24" s="2" customFormat="1" ht="20.1" customHeight="1">
      <c r="A24" s="8" t="s">
        <v>509</v>
      </c>
      <c r="B24" s="7" t="s">
        <v>510</v>
      </c>
      <c r="C24" s="172">
        <v>-634.3</v>
      </c>
      <c r="D24" s="172">
        <v>-943</v>
      </c>
      <c r="E24" s="172">
        <v>-72</v>
      </c>
      <c r="F24" s="172">
        <v>-943</v>
      </c>
      <c r="G24" s="178">
        <v>871</v>
      </c>
      <c r="H24" s="198">
        <v>1309.7</v>
      </c>
      <c r="I24" s="94" t="s">
        <v>496</v>
      </c>
    </row>
    <row r="25" s="2" customFormat="1" ht="20.1" customHeight="1">
      <c r="A25" s="8" t="s">
        <v>511</v>
      </c>
      <c r="B25" s="7" t="s">
        <v>512</v>
      </c>
      <c r="C25" s="172">
        <v>-7.3</v>
      </c>
      <c r="D25" s="172">
        <v>0</v>
      </c>
      <c r="E25" s="172">
        <v>0</v>
      </c>
      <c r="F25" s="172">
        <v>0</v>
      </c>
      <c r="G25" s="178">
        <v>0</v>
      </c>
      <c r="H25" s="198">
        <v>0</v>
      </c>
      <c r="I25" s="94" t="s">
        <v>477</v>
      </c>
    </row>
    <row r="26" s="2" customFormat="1" ht="20.1" customHeight="1">
      <c r="A26" s="8" t="s">
        <v>513</v>
      </c>
      <c r="B26" s="7" t="s">
        <v>514</v>
      </c>
      <c r="C26" s="172">
        <v>-52.8</v>
      </c>
      <c r="D26" s="172">
        <v>-51.5</v>
      </c>
      <c r="E26" s="172">
        <v>-126</v>
      </c>
      <c r="F26" s="172">
        <v>-51.5</v>
      </c>
      <c r="G26" s="178">
        <v>-74.5</v>
      </c>
      <c r="H26" s="198">
        <v>40.9</v>
      </c>
      <c r="I26" s="94" t="s">
        <v>477</v>
      </c>
    </row>
    <row r="27" s="2" customFormat="1" ht="20.1" customHeight="1">
      <c r="A27" s="8" t="s">
        <v>515</v>
      </c>
      <c r="B27" s="7" t="s">
        <v>516</v>
      </c>
      <c r="C27" s="172">
        <v>-18.5</v>
      </c>
      <c r="D27" s="172">
        <v>-29.5</v>
      </c>
      <c r="E27" s="172">
        <v>-14.8</v>
      </c>
      <c r="F27" s="172">
        <v>-29.5</v>
      </c>
      <c r="G27" s="178">
        <v>14.7</v>
      </c>
      <c r="H27" s="198">
        <v>199.3</v>
      </c>
      <c r="I27" s="94" t="s">
        <v>496</v>
      </c>
    </row>
    <row r="28" s="2" customFormat="1" ht="20.1" customHeight="1">
      <c r="A28" s="8" t="s">
        <v>517</v>
      </c>
      <c r="B28" s="7" t="s">
        <v>518</v>
      </c>
      <c r="C28" s="172">
        <v>-47.1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  <c r="I28" s="94" t="s">
        <v>477</v>
      </c>
    </row>
    <row r="29" s="2" customFormat="1" ht="20.1" customHeight="1">
      <c r="A29" s="8" t="s">
        <v>519</v>
      </c>
      <c r="B29" s="7" t="s">
        <v>520</v>
      </c>
      <c r="C29" s="172">
        <v>-7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  <c r="I29" s="94" t="s">
        <v>477</v>
      </c>
    </row>
    <row r="30" s="5" customFormat="1" ht="20.1" customHeight="1">
      <c r="A30" s="10" t="s">
        <v>24</v>
      </c>
      <c r="B30" s="11">
        <v>1020</v>
      </c>
      <c r="C30" s="166">
        <v>7744.5</v>
      </c>
      <c r="D30" s="166">
        <v>5495.5</v>
      </c>
      <c r="E30" s="166">
        <v>1680</v>
      </c>
      <c r="F30" s="166">
        <v>5495.5</v>
      </c>
      <c r="G30" s="177">
        <v>3815.5</v>
      </c>
      <c r="H30" s="197">
        <v>327.1</v>
      </c>
      <c r="I30" s="96" t="s">
        <v>477</v>
      </c>
    </row>
    <row r="31" ht="20.1" customHeight="1">
      <c r="A31" s="8" t="s">
        <v>154</v>
      </c>
      <c r="B31" s="9">
        <v>1030</v>
      </c>
      <c r="C31" s="196">
        <v>-7121.9</v>
      </c>
      <c r="D31" s="196">
        <v>-5520.6</v>
      </c>
      <c r="E31" s="196">
        <v>-1360</v>
      </c>
      <c r="F31" s="196">
        <v>-5520.6</v>
      </c>
      <c r="G31" s="178">
        <v>4160.6</v>
      </c>
      <c r="H31" s="198">
        <v>405.9</v>
      </c>
      <c r="I31" s="95" t="s">
        <v>477</v>
      </c>
    </row>
    <row r="32" ht="20.1" customHeight="1">
      <c r="A32" s="8" t="s">
        <v>93</v>
      </c>
      <c r="B32" s="9">
        <v>1031</v>
      </c>
      <c r="C32" s="172">
        <v>0</v>
      </c>
      <c r="D32" s="172">
        <v>-3</v>
      </c>
      <c r="E32" s="172">
        <v>-12</v>
      </c>
      <c r="F32" s="172">
        <v>-3</v>
      </c>
      <c r="G32" s="178">
        <v>-9</v>
      </c>
      <c r="H32" s="198">
        <v>25</v>
      </c>
      <c r="I32" s="95" t="s">
        <v>477</v>
      </c>
    </row>
    <row r="33" ht="20.1" customHeight="1">
      <c r="A33" s="8" t="s">
        <v>146</v>
      </c>
      <c r="B33" s="9">
        <v>1032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  <c r="I33" s="95" t="s">
        <v>477</v>
      </c>
    </row>
    <row r="34" ht="20.1" customHeight="1">
      <c r="A34" s="8" t="s">
        <v>54</v>
      </c>
      <c r="B34" s="9">
        <v>1033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  <c r="I34" s="95" t="s">
        <v>477</v>
      </c>
    </row>
    <row r="35" ht="20.1" customHeight="1">
      <c r="A35" s="8" t="s">
        <v>22</v>
      </c>
      <c r="B35" s="9">
        <v>1034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  <c r="I35" s="95" t="s">
        <v>477</v>
      </c>
    </row>
    <row r="36" ht="20.1" customHeight="1">
      <c r="A36" s="8" t="s">
        <v>23</v>
      </c>
      <c r="B36" s="9">
        <v>1035</v>
      </c>
      <c r="C36" s="172">
        <v>-42</v>
      </c>
      <c r="D36" s="172">
        <v>-20</v>
      </c>
      <c r="E36" s="172">
        <v>0</v>
      </c>
      <c r="F36" s="172">
        <v>-20</v>
      </c>
      <c r="G36" s="178">
        <v>20</v>
      </c>
      <c r="H36" s="198">
        <v>0</v>
      </c>
      <c r="I36" s="95" t="s">
        <v>477</v>
      </c>
    </row>
    <row r="37" s="2" customFormat="1" ht="20.1" customHeight="1">
      <c r="A37" s="8" t="s">
        <v>33</v>
      </c>
      <c r="B37" s="9">
        <v>1036</v>
      </c>
      <c r="C37" s="172">
        <v>0</v>
      </c>
      <c r="D37" s="172">
        <v>-9</v>
      </c>
      <c r="E37" s="172">
        <v>-26</v>
      </c>
      <c r="F37" s="172">
        <v>-9</v>
      </c>
      <c r="G37" s="178">
        <v>-17</v>
      </c>
      <c r="H37" s="198">
        <v>34.6</v>
      </c>
      <c r="I37" s="95" t="s">
        <v>477</v>
      </c>
    </row>
    <row r="38" s="2" customFormat="1" ht="20.1" customHeight="1">
      <c r="A38" s="8" t="s">
        <v>34</v>
      </c>
      <c r="B38" s="9">
        <v>1037</v>
      </c>
      <c r="C38" s="172">
        <v>-13.9</v>
      </c>
      <c r="D38" s="172">
        <v>-16</v>
      </c>
      <c r="E38" s="172">
        <v>-16</v>
      </c>
      <c r="F38" s="172">
        <v>-16</v>
      </c>
      <c r="G38" s="178">
        <v>0</v>
      </c>
      <c r="H38" s="198">
        <v>100</v>
      </c>
      <c r="I38" s="95" t="s">
        <v>477</v>
      </c>
    </row>
    <row r="39" s="2" customFormat="1" ht="20.1" customHeight="1">
      <c r="A39" s="8" t="s">
        <v>35</v>
      </c>
      <c r="B39" s="9">
        <v>1038</v>
      </c>
      <c r="C39" s="172">
        <v>-4694.7</v>
      </c>
      <c r="D39" s="172">
        <v>-3435</v>
      </c>
      <c r="E39" s="172">
        <v>-760</v>
      </c>
      <c r="F39" s="172">
        <v>-3435</v>
      </c>
      <c r="G39" s="178">
        <v>2675</v>
      </c>
      <c r="H39" s="198">
        <v>452</v>
      </c>
      <c r="I39" s="95" t="s">
        <v>491</v>
      </c>
    </row>
    <row r="40" s="2" customFormat="1" ht="20.1" customHeight="1">
      <c r="A40" s="8" t="s">
        <v>36</v>
      </c>
      <c r="B40" s="9">
        <v>1039</v>
      </c>
      <c r="C40" s="172">
        <v>-1032.8</v>
      </c>
      <c r="D40" s="172">
        <v>-754.2</v>
      </c>
      <c r="E40" s="172">
        <v>-167.2</v>
      </c>
      <c r="F40" s="172">
        <v>-754.2</v>
      </c>
      <c r="G40" s="178">
        <v>587</v>
      </c>
      <c r="H40" s="198">
        <v>451.1</v>
      </c>
      <c r="I40" s="95" t="s">
        <v>492</v>
      </c>
    </row>
    <row r="41" s="2" customFormat="1" ht="42.75" customHeight="1">
      <c r="A41" s="8" t="s">
        <v>37</v>
      </c>
      <c r="B41" s="9">
        <v>1040</v>
      </c>
      <c r="C41" s="172">
        <v>-179.4</v>
      </c>
      <c r="D41" s="172">
        <v>-246.3</v>
      </c>
      <c r="E41" s="172">
        <v>-22</v>
      </c>
      <c r="F41" s="172">
        <v>-246.3</v>
      </c>
      <c r="G41" s="178">
        <v>224.3</v>
      </c>
      <c r="H41" s="198">
        <v>1119.5</v>
      </c>
      <c r="I41" s="95" t="s">
        <v>490</v>
      </c>
    </row>
    <row r="42" s="2" customFormat="1" ht="42.75" customHeight="1">
      <c r="A42" s="8" t="s">
        <v>38</v>
      </c>
      <c r="B42" s="9">
        <v>1041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  <c r="I42" s="95" t="s">
        <v>477</v>
      </c>
    </row>
    <row r="43" s="2" customFormat="1" ht="20.1" customHeight="1">
      <c r="A43" s="8" t="s">
        <v>39</v>
      </c>
      <c r="B43" s="9">
        <v>1042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  <c r="I43" s="95" t="s">
        <v>477</v>
      </c>
    </row>
    <row r="44" s="2" customFormat="1" ht="20.1" customHeight="1">
      <c r="A44" s="8" t="s">
        <v>40</v>
      </c>
      <c r="B44" s="9">
        <v>1043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  <c r="I44" s="95" t="s">
        <v>477</v>
      </c>
    </row>
    <row r="45" s="2" customFormat="1" ht="20.1" customHeight="1">
      <c r="A45" s="8" t="s">
        <v>41</v>
      </c>
      <c r="B45" s="9">
        <v>1044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  <c r="I45" s="95" t="s">
        <v>477</v>
      </c>
    </row>
    <row r="46" s="2" customFormat="1" ht="20.1" customHeight="1">
      <c r="A46" s="8" t="s">
        <v>56</v>
      </c>
      <c r="B46" s="9">
        <v>1045</v>
      </c>
      <c r="C46" s="172">
        <v>-25.6</v>
      </c>
      <c r="D46" s="172">
        <v>-24</v>
      </c>
      <c r="E46" s="172">
        <v>-24</v>
      </c>
      <c r="F46" s="172">
        <v>-24</v>
      </c>
      <c r="G46" s="178">
        <v>0</v>
      </c>
      <c r="H46" s="198">
        <v>100</v>
      </c>
      <c r="I46" s="95" t="s">
        <v>477</v>
      </c>
    </row>
    <row r="47" s="2" customFormat="1" ht="20.1" customHeight="1">
      <c r="A47" s="8" t="s">
        <v>42</v>
      </c>
      <c r="B47" s="9">
        <v>1046</v>
      </c>
      <c r="C47" s="172">
        <v>0</v>
      </c>
      <c r="D47" s="172">
        <v>0</v>
      </c>
      <c r="E47" s="172">
        <v>0</v>
      </c>
      <c r="F47" s="172">
        <v>0</v>
      </c>
      <c r="G47" s="178">
        <v>0</v>
      </c>
      <c r="H47" s="198">
        <v>0</v>
      </c>
      <c r="I47" s="95" t="s">
        <v>477</v>
      </c>
    </row>
    <row r="48" s="2" customFormat="1" ht="20.1" customHeight="1">
      <c r="A48" s="8" t="s">
        <v>43</v>
      </c>
      <c r="B48" s="9">
        <v>1047</v>
      </c>
      <c r="C48" s="172">
        <v>0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  <c r="I48" s="95" t="s">
        <v>477</v>
      </c>
    </row>
    <row r="49" s="2" customFormat="1" ht="20.1" customHeight="1">
      <c r="A49" s="8" t="s">
        <v>44</v>
      </c>
      <c r="B49" s="9">
        <v>1048</v>
      </c>
      <c r="C49" s="172">
        <v>0</v>
      </c>
      <c r="D49" s="172">
        <v>-1.7</v>
      </c>
      <c r="E49" s="172">
        <v>0</v>
      </c>
      <c r="F49" s="172">
        <v>-1.7</v>
      </c>
      <c r="G49" s="178">
        <v>1.7</v>
      </c>
      <c r="H49" s="198">
        <v>0</v>
      </c>
      <c r="I49" s="95" t="s">
        <v>493</v>
      </c>
    </row>
    <row r="50" s="2" customFormat="1" ht="20.1" customHeight="1">
      <c r="A50" s="8" t="s">
        <v>45</v>
      </c>
      <c r="B50" s="9">
        <v>1049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  <c r="I50" s="95" t="s">
        <v>477</v>
      </c>
    </row>
    <row r="51" s="2" customFormat="1" ht="42.75" customHeight="1">
      <c r="A51" s="8" t="s">
        <v>67</v>
      </c>
      <c r="B51" s="9">
        <v>1050</v>
      </c>
      <c r="C51" s="172">
        <v>0</v>
      </c>
      <c r="D51" s="172">
        <v>0</v>
      </c>
      <c r="E51" s="172">
        <v>-16</v>
      </c>
      <c r="F51" s="172">
        <v>0</v>
      </c>
      <c r="G51" s="178">
        <v>-16</v>
      </c>
      <c r="H51" s="198">
        <v>0</v>
      </c>
      <c r="I51" s="95" t="s">
        <v>477</v>
      </c>
    </row>
    <row r="52" s="2" customFormat="1" ht="20.1" customHeight="1">
      <c r="A52" s="8" t="s">
        <v>46</v>
      </c>
      <c r="B52" s="6" t="s">
        <v>304</v>
      </c>
      <c r="C52" s="172">
        <v>0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  <c r="I52" s="95" t="s">
        <v>477</v>
      </c>
    </row>
    <row r="53" s="2" customFormat="1" ht="20.1" customHeight="1">
      <c r="A53" s="8" t="s">
        <v>96</v>
      </c>
      <c r="B53" s="9">
        <v>1051</v>
      </c>
      <c r="C53" s="172">
        <v>-1133.5</v>
      </c>
      <c r="D53" s="172">
        <v>-1011.4</v>
      </c>
      <c r="E53" s="172">
        <v>-316.8</v>
      </c>
      <c r="F53" s="172">
        <v>-1011.4</v>
      </c>
      <c r="G53" s="178">
        <v>694.6</v>
      </c>
      <c r="H53" s="198">
        <v>319.3</v>
      </c>
      <c r="I53" s="95" t="s">
        <v>477</v>
      </c>
    </row>
    <row r="54" s="2" customFormat="1" ht="20.1" customHeight="1">
      <c r="A54" s="8" t="s">
        <v>521</v>
      </c>
      <c r="B54" s="9" t="s">
        <v>522</v>
      </c>
      <c r="C54" s="172">
        <v>-180.7</v>
      </c>
      <c r="D54" s="172">
        <v>-212</v>
      </c>
      <c r="E54" s="172">
        <v>-76</v>
      </c>
      <c r="F54" s="172">
        <v>-212</v>
      </c>
      <c r="G54" s="178">
        <v>136</v>
      </c>
      <c r="H54" s="198">
        <v>278.9</v>
      </c>
      <c r="I54" s="95" t="s">
        <v>523</v>
      </c>
    </row>
    <row r="55" s="2" customFormat="1" ht="20.1" customHeight="1">
      <c r="A55" s="8" t="s">
        <v>524</v>
      </c>
      <c r="B55" s="9" t="s">
        <v>525</v>
      </c>
      <c r="C55" s="172">
        <v>-18.5</v>
      </c>
      <c r="D55" s="172">
        <v>-4</v>
      </c>
      <c r="E55" s="172">
        <v>-16</v>
      </c>
      <c r="F55" s="172">
        <v>-4</v>
      </c>
      <c r="G55" s="178">
        <v>-12</v>
      </c>
      <c r="H55" s="198">
        <v>25</v>
      </c>
      <c r="I55" s="95" t="s">
        <v>526</v>
      </c>
    </row>
    <row r="56" s="2" customFormat="1" ht="20.1" customHeight="1">
      <c r="A56" s="8" t="s">
        <v>527</v>
      </c>
      <c r="B56" s="9" t="s">
        <v>528</v>
      </c>
      <c r="C56" s="172">
        <v>-77.6</v>
      </c>
      <c r="D56" s="172">
        <v>-20</v>
      </c>
      <c r="E56" s="172">
        <v>-20</v>
      </c>
      <c r="F56" s="172">
        <v>-20</v>
      </c>
      <c r="G56" s="178">
        <v>0</v>
      </c>
      <c r="H56" s="198">
        <v>100</v>
      </c>
      <c r="I56" s="95" t="s">
        <v>526</v>
      </c>
    </row>
    <row r="57" s="2" customFormat="1" ht="20.1" customHeight="1">
      <c r="A57" s="8" t="s">
        <v>507</v>
      </c>
      <c r="B57" s="9" t="s">
        <v>529</v>
      </c>
      <c r="C57" s="172">
        <v>-6.5</v>
      </c>
      <c r="D57" s="172">
        <v>-5</v>
      </c>
      <c r="E57" s="172">
        <v>-2</v>
      </c>
      <c r="F57" s="172">
        <v>-5</v>
      </c>
      <c r="G57" s="178">
        <v>3</v>
      </c>
      <c r="H57" s="198">
        <v>250</v>
      </c>
      <c r="I57" s="95" t="s">
        <v>526</v>
      </c>
    </row>
    <row r="58" s="2" customFormat="1" ht="20.1" customHeight="1">
      <c r="A58" s="8" t="s">
        <v>530</v>
      </c>
      <c r="B58" s="9" t="s">
        <v>531</v>
      </c>
      <c r="C58" s="172">
        <v>-72.6</v>
      </c>
      <c r="D58" s="172">
        <v>-80.1</v>
      </c>
      <c r="E58" s="172">
        <v>-16</v>
      </c>
      <c r="F58" s="172">
        <v>-80.1</v>
      </c>
      <c r="G58" s="178">
        <v>64.1</v>
      </c>
      <c r="H58" s="198">
        <v>500.6</v>
      </c>
      <c r="I58" s="95" t="s">
        <v>532</v>
      </c>
    </row>
    <row r="59" s="2" customFormat="1" ht="20.1" customHeight="1">
      <c r="A59" s="8" t="s">
        <v>533</v>
      </c>
      <c r="B59" s="9" t="s">
        <v>534</v>
      </c>
      <c r="C59" s="172">
        <v>-105</v>
      </c>
      <c r="D59" s="172">
        <v>-60</v>
      </c>
      <c r="E59" s="172">
        <v>-58</v>
      </c>
      <c r="F59" s="172">
        <v>-60</v>
      </c>
      <c r="G59" s="178">
        <v>2</v>
      </c>
      <c r="H59" s="198">
        <v>103.4</v>
      </c>
      <c r="I59" s="95" t="s">
        <v>488</v>
      </c>
    </row>
    <row r="60" s="2" customFormat="1" ht="20.1" customHeight="1">
      <c r="A60" s="8" t="s">
        <v>535</v>
      </c>
      <c r="B60" s="9" t="s">
        <v>536</v>
      </c>
      <c r="C60" s="172">
        <v>-200</v>
      </c>
      <c r="D60" s="172">
        <v>-197</v>
      </c>
      <c r="E60" s="172">
        <v>-48</v>
      </c>
      <c r="F60" s="172">
        <v>-197</v>
      </c>
      <c r="G60" s="178">
        <v>149</v>
      </c>
      <c r="H60" s="198">
        <v>410.4</v>
      </c>
      <c r="I60" s="95" t="s">
        <v>488</v>
      </c>
    </row>
    <row r="61" s="2" customFormat="1" ht="20.1" customHeight="1">
      <c r="A61" s="8" t="s">
        <v>537</v>
      </c>
      <c r="B61" s="9" t="s">
        <v>538</v>
      </c>
      <c r="C61" s="172">
        <v>-10.8</v>
      </c>
      <c r="D61" s="172">
        <v>-14.1</v>
      </c>
      <c r="E61" s="172">
        <v>-8</v>
      </c>
      <c r="F61" s="172">
        <v>-14.1</v>
      </c>
      <c r="G61" s="178">
        <v>6.1</v>
      </c>
      <c r="H61" s="198">
        <v>176.3</v>
      </c>
      <c r="I61" s="95" t="s">
        <v>488</v>
      </c>
    </row>
    <row r="62" s="2" customFormat="1" ht="20.1" customHeight="1">
      <c r="A62" s="8" t="s">
        <v>539</v>
      </c>
      <c r="B62" s="9" t="s">
        <v>540</v>
      </c>
      <c r="C62" s="172">
        <v>-9</v>
      </c>
      <c r="D62" s="172">
        <v>-24</v>
      </c>
      <c r="E62" s="172">
        <v>-8</v>
      </c>
      <c r="F62" s="172">
        <v>-24</v>
      </c>
      <c r="G62" s="178">
        <v>16</v>
      </c>
      <c r="H62" s="198">
        <v>300</v>
      </c>
      <c r="I62" s="95" t="s">
        <v>488</v>
      </c>
    </row>
    <row r="63" s="2" customFormat="1" ht="20.1" customHeight="1">
      <c r="A63" s="8" t="s">
        <v>541</v>
      </c>
      <c r="B63" s="9" t="s">
        <v>542</v>
      </c>
      <c r="C63" s="172">
        <v>-38.1</v>
      </c>
      <c r="D63" s="172">
        <v>-54</v>
      </c>
      <c r="E63" s="172">
        <v>-8</v>
      </c>
      <c r="F63" s="172">
        <v>-54</v>
      </c>
      <c r="G63" s="178">
        <v>46</v>
      </c>
      <c r="H63" s="198">
        <v>675</v>
      </c>
      <c r="I63" s="95" t="s">
        <v>488</v>
      </c>
    </row>
    <row r="64" s="2" customFormat="1" ht="20.1" customHeight="1">
      <c r="A64" s="8" t="s">
        <v>543</v>
      </c>
      <c r="B64" s="9" t="s">
        <v>544</v>
      </c>
      <c r="C64" s="172">
        <v>-34.6</v>
      </c>
      <c r="D64" s="172">
        <v>-14</v>
      </c>
      <c r="E64" s="172">
        <v>-4.8</v>
      </c>
      <c r="F64" s="172">
        <v>-14</v>
      </c>
      <c r="G64" s="178">
        <v>9.2</v>
      </c>
      <c r="H64" s="198">
        <v>291.7</v>
      </c>
      <c r="I64" s="95" t="s">
        <v>488</v>
      </c>
    </row>
    <row r="65" s="2" customFormat="1" ht="20.1" customHeight="1">
      <c r="A65" s="8" t="s">
        <v>545</v>
      </c>
      <c r="B65" s="9" t="s">
        <v>546</v>
      </c>
      <c r="C65" s="172">
        <v>-0.6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  <c r="I65" s="95" t="s">
        <v>477</v>
      </c>
    </row>
    <row r="66" s="2" customFormat="1" ht="20.1" customHeight="1">
      <c r="A66" s="8" t="s">
        <v>547</v>
      </c>
      <c r="B66" s="9" t="s">
        <v>548</v>
      </c>
      <c r="C66" s="172">
        <v>-10.2</v>
      </c>
      <c r="D66" s="172">
        <v>-37</v>
      </c>
      <c r="E66" s="172">
        <v>-10</v>
      </c>
      <c r="F66" s="172">
        <v>-37</v>
      </c>
      <c r="G66" s="178">
        <v>27</v>
      </c>
      <c r="H66" s="198">
        <v>370</v>
      </c>
      <c r="I66" s="95" t="s">
        <v>488</v>
      </c>
    </row>
    <row r="67" s="2" customFormat="1" ht="20.1" customHeight="1">
      <c r="A67" s="8" t="s">
        <v>549</v>
      </c>
      <c r="B67" s="9" t="s">
        <v>550</v>
      </c>
      <c r="C67" s="172">
        <v>-44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  <c r="I67" s="95" t="s">
        <v>477</v>
      </c>
    </row>
    <row r="68" s="2" customFormat="1" ht="20.1" customHeight="1">
      <c r="A68" s="8" t="s">
        <v>551</v>
      </c>
      <c r="B68" s="9" t="s">
        <v>552</v>
      </c>
      <c r="C68" s="172">
        <v>-4</v>
      </c>
      <c r="D68" s="172">
        <v>-3.1</v>
      </c>
      <c r="E68" s="172">
        <v>-25.2</v>
      </c>
      <c r="F68" s="172">
        <v>-3.1</v>
      </c>
      <c r="G68" s="178">
        <v>-22.1</v>
      </c>
      <c r="H68" s="198">
        <v>12.3</v>
      </c>
      <c r="I68" s="95" t="s">
        <v>477</v>
      </c>
    </row>
    <row r="69" s="2" customFormat="1" ht="20.1" customHeight="1">
      <c r="A69" s="8" t="s">
        <v>553</v>
      </c>
      <c r="B69" s="9" t="s">
        <v>554</v>
      </c>
      <c r="C69" s="172">
        <v>-35.2</v>
      </c>
      <c r="D69" s="172">
        <v>-105</v>
      </c>
      <c r="E69" s="172">
        <v>0</v>
      </c>
      <c r="F69" s="172">
        <v>-105</v>
      </c>
      <c r="G69" s="178">
        <v>105</v>
      </c>
      <c r="H69" s="198">
        <v>0</v>
      </c>
      <c r="I69" s="95" t="s">
        <v>477</v>
      </c>
    </row>
    <row r="70" s="2" customFormat="1" ht="20.1" customHeight="1">
      <c r="A70" s="8" t="s">
        <v>555</v>
      </c>
      <c r="B70" s="9" t="s">
        <v>556</v>
      </c>
      <c r="C70" s="172">
        <v>-25.3</v>
      </c>
      <c r="D70" s="172">
        <v>-25</v>
      </c>
      <c r="E70" s="172">
        <v>0</v>
      </c>
      <c r="F70" s="172">
        <v>-25</v>
      </c>
      <c r="G70" s="178">
        <v>25</v>
      </c>
      <c r="H70" s="198">
        <v>0</v>
      </c>
      <c r="I70" s="95" t="s">
        <v>477</v>
      </c>
    </row>
    <row r="71" s="2" customFormat="1" ht="20.1" customHeight="1">
      <c r="A71" s="8" t="s">
        <v>557</v>
      </c>
      <c r="B71" s="9" t="s">
        <v>558</v>
      </c>
      <c r="C71" s="172">
        <v>-42.2</v>
      </c>
      <c r="D71" s="172">
        <v>-131.5</v>
      </c>
      <c r="E71" s="172">
        <v>-6</v>
      </c>
      <c r="F71" s="172">
        <v>-131.5</v>
      </c>
      <c r="G71" s="178">
        <v>125.5</v>
      </c>
      <c r="H71" s="198">
        <v>2191.7</v>
      </c>
      <c r="I71" s="95" t="s">
        <v>559</v>
      </c>
    </row>
    <row r="72" s="2" customFormat="1" ht="20.1" customHeight="1">
      <c r="A72" s="8" t="s">
        <v>560</v>
      </c>
      <c r="B72" s="9" t="s">
        <v>561</v>
      </c>
      <c r="C72" s="172">
        <v>-214.4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  <c r="I72" s="95" t="s">
        <v>477</v>
      </c>
    </row>
    <row r="73" s="2" customFormat="1" ht="20.1" customHeight="1">
      <c r="A73" s="8" t="s">
        <v>562</v>
      </c>
      <c r="B73" s="9" t="s">
        <v>563</v>
      </c>
      <c r="C73" s="172">
        <v>-4.2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  <c r="I73" s="95" t="s">
        <v>477</v>
      </c>
    </row>
    <row r="74" s="2" customFormat="1" ht="20.1" customHeight="1">
      <c r="A74" s="8" t="s">
        <v>564</v>
      </c>
      <c r="B74" s="9" t="s">
        <v>565</v>
      </c>
      <c r="C74" s="172">
        <v>0</v>
      </c>
      <c r="D74" s="172">
        <v>0</v>
      </c>
      <c r="E74" s="172">
        <v>-8.8</v>
      </c>
      <c r="F74" s="172">
        <v>0</v>
      </c>
      <c r="G74" s="178">
        <v>-8.8</v>
      </c>
      <c r="H74" s="198">
        <v>0</v>
      </c>
      <c r="I74" s="95" t="s">
        <v>477</v>
      </c>
    </row>
    <row r="75" s="2" customFormat="1" ht="20.1" customHeight="1">
      <c r="A75" s="8" t="s">
        <v>566</v>
      </c>
      <c r="B75" s="9" t="s">
        <v>567</v>
      </c>
      <c r="C75" s="172">
        <v>0</v>
      </c>
      <c r="D75" s="172">
        <v>-23</v>
      </c>
      <c r="E75" s="172">
        <v>-2</v>
      </c>
      <c r="F75" s="172">
        <v>-23</v>
      </c>
      <c r="G75" s="178">
        <v>21</v>
      </c>
      <c r="H75" s="198">
        <v>1150</v>
      </c>
      <c r="I75" s="95" t="s">
        <v>568</v>
      </c>
    </row>
    <row r="76" s="2" customFormat="1" ht="20.1" customHeight="1">
      <c r="A76" s="8" t="s">
        <v>569</v>
      </c>
      <c r="B76" s="9" t="s">
        <v>570</v>
      </c>
      <c r="C76" s="172">
        <v>0</v>
      </c>
      <c r="D76" s="172">
        <v>-2.6</v>
      </c>
      <c r="E76" s="172">
        <v>0</v>
      </c>
      <c r="F76" s="172">
        <v>-2.6</v>
      </c>
      <c r="G76" s="178">
        <v>2.6</v>
      </c>
      <c r="H76" s="198">
        <v>0</v>
      </c>
      <c r="I76" s="95" t="s">
        <v>477</v>
      </c>
    </row>
    <row r="77" ht="20.1" customHeight="1">
      <c r="A77" s="8" t="s">
        <v>155</v>
      </c>
      <c r="B77" s="9">
        <v>1060</v>
      </c>
      <c r="C77" s="196">
        <v>0</v>
      </c>
      <c r="D77" s="196">
        <v>0</v>
      </c>
      <c r="E77" s="196">
        <v>0</v>
      </c>
      <c r="F77" s="196">
        <v>0</v>
      </c>
      <c r="G77" s="178">
        <v>0</v>
      </c>
      <c r="H77" s="198">
        <v>0</v>
      </c>
      <c r="I77" s="95" t="s">
        <v>477</v>
      </c>
    </row>
    <row r="78" s="2" customFormat="1" ht="20.1" customHeight="1">
      <c r="A78" s="8" t="s">
        <v>131</v>
      </c>
      <c r="B78" s="9">
        <v>1061</v>
      </c>
      <c r="C78" s="172">
        <v>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  <c r="I78" s="95" t="s">
        <v>477</v>
      </c>
    </row>
    <row r="79" s="2" customFormat="1" ht="20.1" customHeight="1">
      <c r="A79" s="8" t="s">
        <v>132</v>
      </c>
      <c r="B79" s="9">
        <v>1062</v>
      </c>
      <c r="C79" s="172">
        <v>0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  <c r="I79" s="95" t="s">
        <v>477</v>
      </c>
    </row>
    <row r="80" s="2" customFormat="1" ht="20.1" customHeight="1">
      <c r="A80" s="8" t="s">
        <v>35</v>
      </c>
      <c r="B80" s="9">
        <v>1063</v>
      </c>
      <c r="C80" s="172">
        <v>0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  <c r="I80" s="95" t="s">
        <v>477</v>
      </c>
    </row>
    <row r="81" s="2" customFormat="1" ht="20.1" customHeight="1">
      <c r="A81" s="8" t="s">
        <v>36</v>
      </c>
      <c r="B81" s="9">
        <v>1064</v>
      </c>
      <c r="C81" s="172">
        <v>0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  <c r="I81" s="95" t="s">
        <v>477</v>
      </c>
    </row>
    <row r="82" s="2" customFormat="1" ht="20.1" customHeight="1">
      <c r="A82" s="8" t="s">
        <v>55</v>
      </c>
      <c r="B82" s="9">
        <v>1065</v>
      </c>
      <c r="C82" s="172">
        <v>0</v>
      </c>
      <c r="D82" s="172">
        <v>0</v>
      </c>
      <c r="E82" s="172">
        <v>0</v>
      </c>
      <c r="F82" s="172">
        <v>0</v>
      </c>
      <c r="G82" s="178">
        <v>0</v>
      </c>
      <c r="H82" s="198">
        <v>0</v>
      </c>
      <c r="I82" s="95" t="s">
        <v>477</v>
      </c>
    </row>
    <row r="83" s="2" customFormat="1" ht="20.1" customHeight="1">
      <c r="A83" s="8" t="s">
        <v>70</v>
      </c>
      <c r="B83" s="9">
        <v>1066</v>
      </c>
      <c r="C83" s="172">
        <v>0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  <c r="I83" s="95" t="s">
        <v>477</v>
      </c>
    </row>
    <row r="84" s="2" customFormat="1" ht="20.1" customHeight="1">
      <c r="A84" s="8" t="s">
        <v>105</v>
      </c>
      <c r="B84" s="9">
        <v>1067</v>
      </c>
      <c r="C84" s="172">
        <v>0</v>
      </c>
      <c r="D84" s="172">
        <v>0</v>
      </c>
      <c r="E84" s="172">
        <v>0</v>
      </c>
      <c r="F84" s="172">
        <v>0</v>
      </c>
      <c r="G84" s="178">
        <v>0</v>
      </c>
      <c r="H84" s="198">
        <v>0</v>
      </c>
      <c r="I84" s="95" t="s">
        <v>477</v>
      </c>
    </row>
    <row r="85" s="2" customFormat="1" ht="20.1" customHeight="1">
      <c r="A85" s="8" t="s">
        <v>477</v>
      </c>
      <c r="B85" s="9" t="s">
        <v>477</v>
      </c>
      <c r="C85" s="172">
        <v>0</v>
      </c>
      <c r="D85" s="172">
        <v>0</v>
      </c>
      <c r="E85" s="172">
        <v>0</v>
      </c>
      <c r="F85" s="172">
        <v>0</v>
      </c>
      <c r="G85" s="178">
        <v>0</v>
      </c>
      <c r="H85" s="198">
        <v>0</v>
      </c>
      <c r="I85" s="95" t="s">
        <v>477</v>
      </c>
    </row>
    <row r="86" s="2" customFormat="1" ht="20.1" customHeight="1">
      <c r="A86" s="8" t="s">
        <v>477</v>
      </c>
      <c r="B86" s="9" t="s">
        <v>477</v>
      </c>
      <c r="C86" s="172">
        <v>0</v>
      </c>
      <c r="D86" s="172">
        <v>0</v>
      </c>
      <c r="E86" s="172">
        <v>0</v>
      </c>
      <c r="F86" s="172">
        <v>0</v>
      </c>
      <c r="G86" s="178">
        <v>0</v>
      </c>
      <c r="H86" s="198">
        <v>0</v>
      </c>
      <c r="I86" s="95" t="s">
        <v>477</v>
      </c>
    </row>
    <row r="87" s="2" customFormat="1" ht="20.1" customHeight="1">
      <c r="A87" s="8" t="s">
        <v>248</v>
      </c>
      <c r="B87" s="9">
        <v>1070</v>
      </c>
      <c r="C87" s="185">
        <v>1293.3</v>
      </c>
      <c r="D87" s="185">
        <v>1439.5</v>
      </c>
      <c r="E87" s="185">
        <v>938</v>
      </c>
      <c r="F87" s="185">
        <v>1439.5</v>
      </c>
      <c r="G87" s="178">
        <v>501.5</v>
      </c>
      <c r="H87" s="198">
        <v>153.5</v>
      </c>
      <c r="I87" s="95" t="s">
        <v>477</v>
      </c>
    </row>
    <row r="88" s="2" customFormat="1" ht="20.1" customHeight="1">
      <c r="A88" s="8" t="s">
        <v>151</v>
      </c>
      <c r="B88" s="9">
        <v>1071</v>
      </c>
      <c r="C88" s="178">
        <v>0</v>
      </c>
      <c r="D88" s="178">
        <v>0</v>
      </c>
      <c r="E88" s="178">
        <v>0</v>
      </c>
      <c r="F88" s="178">
        <v>0</v>
      </c>
      <c r="G88" s="178">
        <v>0</v>
      </c>
      <c r="H88" s="198">
        <v>0</v>
      </c>
      <c r="I88" s="95" t="s">
        <v>477</v>
      </c>
    </row>
    <row r="89" s="2" customFormat="1" ht="20.1" customHeight="1">
      <c r="A89" s="8" t="s">
        <v>272</v>
      </c>
      <c r="B89" s="9">
        <v>1072</v>
      </c>
      <c r="C89" s="178">
        <v>0</v>
      </c>
      <c r="D89" s="178">
        <v>0</v>
      </c>
      <c r="E89" s="178">
        <v>0</v>
      </c>
      <c r="F89" s="178">
        <v>0</v>
      </c>
      <c r="G89" s="178">
        <v>0</v>
      </c>
      <c r="H89" s="198">
        <v>0</v>
      </c>
      <c r="I89" s="95" t="s">
        <v>477</v>
      </c>
    </row>
    <row r="90" s="2" customFormat="1" ht="20.1" customHeight="1">
      <c r="A90" s="8" t="s">
        <v>477</v>
      </c>
      <c r="B90" s="9" t="s">
        <v>477</v>
      </c>
      <c r="C90" s="178">
        <v>0</v>
      </c>
      <c r="D90" s="178">
        <v>0</v>
      </c>
      <c r="E90" s="178">
        <v>0</v>
      </c>
      <c r="F90" s="178">
        <v>0</v>
      </c>
      <c r="G90" s="178">
        <v>0</v>
      </c>
      <c r="H90" s="198">
        <v>0</v>
      </c>
      <c r="I90" s="95" t="s">
        <v>477</v>
      </c>
    </row>
    <row r="91" s="2" customFormat="1" ht="20.1" customHeight="1">
      <c r="A91" s="8" t="s">
        <v>249</v>
      </c>
      <c r="B91" s="9">
        <v>1073</v>
      </c>
      <c r="C91" s="178">
        <v>1293.3</v>
      </c>
      <c r="D91" s="178">
        <v>1439.5</v>
      </c>
      <c r="E91" s="178">
        <v>938</v>
      </c>
      <c r="F91" s="178">
        <v>1439.5</v>
      </c>
      <c r="G91" s="178">
        <v>501.5</v>
      </c>
      <c r="H91" s="198">
        <v>153.5</v>
      </c>
      <c r="I91" s="95" t="s">
        <v>477</v>
      </c>
    </row>
    <row r="92" s="2" customFormat="1" ht="20.1" customHeight="1">
      <c r="A92" s="8" t="s">
        <v>477</v>
      </c>
      <c r="B92" s="9" t="s">
        <v>477</v>
      </c>
      <c r="C92" s="178">
        <v>0</v>
      </c>
      <c r="D92" s="178">
        <v>0</v>
      </c>
      <c r="E92" s="178">
        <v>0</v>
      </c>
      <c r="F92" s="178">
        <v>0</v>
      </c>
      <c r="G92" s="178">
        <v>0</v>
      </c>
      <c r="H92" s="198">
        <v>0</v>
      </c>
      <c r="I92" s="95" t="s">
        <v>477</v>
      </c>
    </row>
    <row r="93" s="2" customFormat="1" ht="20.1" customHeight="1">
      <c r="A93" s="8" t="s">
        <v>571</v>
      </c>
      <c r="B93" s="9" t="s">
        <v>572</v>
      </c>
      <c r="C93" s="178">
        <v>75</v>
      </c>
      <c r="D93" s="178">
        <v>215.4</v>
      </c>
      <c r="E93" s="178">
        <v>100</v>
      </c>
      <c r="F93" s="178">
        <v>215.4</v>
      </c>
      <c r="G93" s="178">
        <v>115.4</v>
      </c>
      <c r="H93" s="198">
        <v>215.4</v>
      </c>
      <c r="I93" s="95" t="s">
        <v>573</v>
      </c>
    </row>
    <row r="94" s="2" customFormat="1" ht="20.1" customHeight="1">
      <c r="A94" s="8" t="s">
        <v>574</v>
      </c>
      <c r="B94" s="9" t="s">
        <v>575</v>
      </c>
      <c r="C94" s="178">
        <v>1018.5</v>
      </c>
      <c r="D94" s="178">
        <v>946</v>
      </c>
      <c r="E94" s="178">
        <v>700</v>
      </c>
      <c r="F94" s="178">
        <v>946</v>
      </c>
      <c r="G94" s="178">
        <v>246</v>
      </c>
      <c r="H94" s="198">
        <v>135.1</v>
      </c>
      <c r="I94" s="95" t="s">
        <v>576</v>
      </c>
    </row>
    <row r="95" s="2" customFormat="1" ht="20.1" customHeight="1">
      <c r="A95" s="8" t="s">
        <v>577</v>
      </c>
      <c r="B95" s="9" t="s">
        <v>578</v>
      </c>
      <c r="C95" s="178">
        <v>135.9</v>
      </c>
      <c r="D95" s="178">
        <v>140</v>
      </c>
      <c r="E95" s="178">
        <v>80</v>
      </c>
      <c r="F95" s="178">
        <v>140</v>
      </c>
      <c r="G95" s="178">
        <v>60</v>
      </c>
      <c r="H95" s="198">
        <v>175</v>
      </c>
      <c r="I95" s="95" t="s">
        <v>477</v>
      </c>
    </row>
    <row r="96" s="2" customFormat="1" ht="20.1" customHeight="1">
      <c r="A96" s="8" t="s">
        <v>579</v>
      </c>
      <c r="B96" s="9" t="s">
        <v>580</v>
      </c>
      <c r="C96" s="178">
        <v>32.9</v>
      </c>
      <c r="D96" s="178">
        <v>15.4</v>
      </c>
      <c r="E96" s="178">
        <v>0</v>
      </c>
      <c r="F96" s="178">
        <v>15.4</v>
      </c>
      <c r="G96" s="178">
        <v>15.4</v>
      </c>
      <c r="H96" s="198">
        <v>0</v>
      </c>
      <c r="I96" s="95" t="s">
        <v>477</v>
      </c>
    </row>
    <row r="97" s="2" customFormat="1" ht="20.1" customHeight="1">
      <c r="A97" s="8" t="s">
        <v>581</v>
      </c>
      <c r="B97" s="9" t="s">
        <v>582</v>
      </c>
      <c r="C97" s="178">
        <v>25.5</v>
      </c>
      <c r="D97" s="178">
        <v>0</v>
      </c>
      <c r="E97" s="178">
        <v>0</v>
      </c>
      <c r="F97" s="178">
        <v>0</v>
      </c>
      <c r="G97" s="178">
        <v>0</v>
      </c>
      <c r="H97" s="198">
        <v>0</v>
      </c>
      <c r="I97" s="95" t="s">
        <v>477</v>
      </c>
    </row>
    <row r="98" s="2" customFormat="1" ht="20.1" customHeight="1">
      <c r="A98" s="8" t="s">
        <v>583</v>
      </c>
      <c r="B98" s="9" t="s">
        <v>584</v>
      </c>
      <c r="C98" s="178">
        <v>5.5</v>
      </c>
      <c r="D98" s="178">
        <v>6.8</v>
      </c>
      <c r="E98" s="178">
        <v>0</v>
      </c>
      <c r="F98" s="178">
        <v>6.8</v>
      </c>
      <c r="G98" s="178">
        <v>6.8</v>
      </c>
      <c r="H98" s="198">
        <v>0</v>
      </c>
      <c r="I98" s="95" t="s">
        <v>585</v>
      </c>
    </row>
    <row r="99" s="2" customFormat="1" ht="20.1" customHeight="1">
      <c r="A99" s="8" t="s">
        <v>586</v>
      </c>
      <c r="B99" s="9" t="s">
        <v>587</v>
      </c>
      <c r="C99" s="178">
        <v>0</v>
      </c>
      <c r="D99" s="178">
        <v>80</v>
      </c>
      <c r="E99" s="178">
        <v>40</v>
      </c>
      <c r="F99" s="178">
        <v>80</v>
      </c>
      <c r="G99" s="178">
        <v>40</v>
      </c>
      <c r="H99" s="198">
        <v>200</v>
      </c>
      <c r="I99" s="95" t="s">
        <v>477</v>
      </c>
    </row>
    <row r="100" s="2" customFormat="1" ht="20.1" customHeight="1">
      <c r="A100" s="8" t="s">
        <v>588</v>
      </c>
      <c r="B100" s="9" t="s">
        <v>589</v>
      </c>
      <c r="C100" s="178">
        <v>0</v>
      </c>
      <c r="D100" s="178">
        <v>34.2</v>
      </c>
      <c r="E100" s="178">
        <v>18</v>
      </c>
      <c r="F100" s="178">
        <v>34.2</v>
      </c>
      <c r="G100" s="178">
        <v>16.2</v>
      </c>
      <c r="H100" s="198">
        <v>190</v>
      </c>
      <c r="I100" s="95" t="s">
        <v>590</v>
      </c>
    </row>
    <row r="101" s="2" customFormat="1" ht="20.1" customHeight="1">
      <c r="A101" s="8" t="s">
        <v>591</v>
      </c>
      <c r="B101" s="9" t="s">
        <v>592</v>
      </c>
      <c r="C101" s="178">
        <v>0</v>
      </c>
      <c r="D101" s="178">
        <v>1.7</v>
      </c>
      <c r="E101" s="178">
        <v>0</v>
      </c>
      <c r="F101" s="178">
        <v>1.7</v>
      </c>
      <c r="G101" s="178">
        <v>1.7</v>
      </c>
      <c r="H101" s="198">
        <v>0</v>
      </c>
      <c r="I101" s="95" t="s">
        <v>477</v>
      </c>
    </row>
    <row r="102" s="2" customFormat="1" ht="20.1" customHeight="1">
      <c r="A102" s="92" t="s">
        <v>71</v>
      </c>
      <c r="B102" s="9">
        <v>1080</v>
      </c>
      <c r="C102" s="196">
        <v>-635.2</v>
      </c>
      <c r="D102" s="196">
        <v>-709.9</v>
      </c>
      <c r="E102" s="196">
        <v>-204</v>
      </c>
      <c r="F102" s="196">
        <v>-709.9</v>
      </c>
      <c r="G102" s="178">
        <v>505.9</v>
      </c>
      <c r="H102" s="198">
        <v>348</v>
      </c>
      <c r="I102" s="95" t="s">
        <v>477</v>
      </c>
    </row>
    <row r="103" s="2" customFormat="1" ht="20.1" customHeight="1">
      <c r="A103" s="8" t="s">
        <v>151</v>
      </c>
      <c r="B103" s="9">
        <v>1081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  <c r="I103" s="95" t="s">
        <v>477</v>
      </c>
    </row>
    <row r="104" s="2" customFormat="1" ht="20.1" customHeight="1">
      <c r="A104" s="8" t="s">
        <v>355</v>
      </c>
      <c r="B104" s="9">
        <v>1082</v>
      </c>
      <c r="C104" s="172">
        <v>0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  <c r="I104" s="95" t="s">
        <v>477</v>
      </c>
    </row>
    <row r="105" s="2" customFormat="1" ht="20.1" customHeight="1">
      <c r="A105" s="8" t="s">
        <v>477</v>
      </c>
      <c r="B105" s="9" t="s">
        <v>477</v>
      </c>
      <c r="C105" s="172">
        <v>0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  <c r="I105" s="95" t="s">
        <v>477</v>
      </c>
    </row>
    <row r="106" s="2" customFormat="1" ht="20.1" customHeight="1">
      <c r="A106" s="8" t="s">
        <v>62</v>
      </c>
      <c r="B106" s="9">
        <v>1083</v>
      </c>
      <c r="C106" s="172">
        <v>0</v>
      </c>
      <c r="D106" s="172">
        <v>0</v>
      </c>
      <c r="E106" s="172">
        <v>0</v>
      </c>
      <c r="F106" s="172">
        <v>0</v>
      </c>
      <c r="G106" s="178">
        <v>0</v>
      </c>
      <c r="H106" s="198">
        <v>0</v>
      </c>
      <c r="I106" s="95" t="s">
        <v>477</v>
      </c>
    </row>
    <row r="107" s="2" customFormat="1" ht="20.1" customHeight="1">
      <c r="A107" s="8" t="s">
        <v>47</v>
      </c>
      <c r="B107" s="9">
        <v>1084</v>
      </c>
      <c r="C107" s="172">
        <v>0</v>
      </c>
      <c r="D107" s="172">
        <v>0</v>
      </c>
      <c r="E107" s="172">
        <v>0</v>
      </c>
      <c r="F107" s="172">
        <v>0</v>
      </c>
      <c r="G107" s="178">
        <v>0</v>
      </c>
      <c r="H107" s="198">
        <v>0</v>
      </c>
      <c r="I107" s="95" t="s">
        <v>477</v>
      </c>
    </row>
    <row r="108" s="2" customFormat="1" ht="20.1" customHeight="1">
      <c r="A108" s="8" t="s">
        <v>53</v>
      </c>
      <c r="B108" s="9">
        <v>1085</v>
      </c>
      <c r="C108" s="172">
        <v>0</v>
      </c>
      <c r="D108" s="172">
        <v>0</v>
      </c>
      <c r="E108" s="172">
        <v>0</v>
      </c>
      <c r="F108" s="172">
        <v>0</v>
      </c>
      <c r="G108" s="178">
        <v>0</v>
      </c>
      <c r="H108" s="198">
        <v>0</v>
      </c>
      <c r="I108" s="95" t="s">
        <v>477</v>
      </c>
    </row>
    <row r="109" s="2" customFormat="1" ht="20.1" customHeight="1">
      <c r="A109" s="8" t="s">
        <v>179</v>
      </c>
      <c r="B109" s="9">
        <v>1086</v>
      </c>
      <c r="C109" s="172">
        <v>-635.2</v>
      </c>
      <c r="D109" s="172">
        <v>-709.9</v>
      </c>
      <c r="E109" s="172">
        <v>-204</v>
      </c>
      <c r="F109" s="172">
        <v>-709.9</v>
      </c>
      <c r="G109" s="178">
        <v>505.9</v>
      </c>
      <c r="H109" s="198">
        <v>348</v>
      </c>
      <c r="I109" s="95" t="s">
        <v>477</v>
      </c>
    </row>
    <row r="110" s="2" customFormat="1" ht="20.1" customHeight="1">
      <c r="A110" s="8" t="s">
        <v>477</v>
      </c>
      <c r="B110" s="9" t="s">
        <v>477</v>
      </c>
      <c r="C110" s="172">
        <v>0</v>
      </c>
      <c r="D110" s="172">
        <v>0</v>
      </c>
      <c r="E110" s="172">
        <v>0</v>
      </c>
      <c r="F110" s="172">
        <v>0</v>
      </c>
      <c r="G110" s="178">
        <v>0</v>
      </c>
      <c r="H110" s="198">
        <v>0</v>
      </c>
      <c r="I110" s="95" t="s">
        <v>477</v>
      </c>
    </row>
    <row r="111" s="2" customFormat="1" ht="20.1" customHeight="1">
      <c r="A111" s="8" t="s">
        <v>593</v>
      </c>
      <c r="B111" s="9" t="s">
        <v>594</v>
      </c>
      <c r="C111" s="172">
        <v>-138</v>
      </c>
      <c r="D111" s="172">
        <v>-291.7</v>
      </c>
      <c r="E111" s="172">
        <v>-132</v>
      </c>
      <c r="F111" s="172">
        <v>-291.7</v>
      </c>
      <c r="G111" s="178">
        <v>159.7</v>
      </c>
      <c r="H111" s="198">
        <v>221</v>
      </c>
      <c r="I111" s="95" t="s">
        <v>595</v>
      </c>
    </row>
    <row r="112" s="2" customFormat="1" ht="20.1" customHeight="1">
      <c r="A112" s="8" t="s">
        <v>596</v>
      </c>
      <c r="B112" s="9" t="s">
        <v>597</v>
      </c>
      <c r="C112" s="172">
        <v>-154.3</v>
      </c>
      <c r="D112" s="172">
        <v>-144.6</v>
      </c>
      <c r="E112" s="172">
        <v>-14</v>
      </c>
      <c r="F112" s="172">
        <v>-144.6</v>
      </c>
      <c r="G112" s="178">
        <v>130.6</v>
      </c>
      <c r="H112" s="198">
        <v>1032.9</v>
      </c>
      <c r="I112" s="95" t="s">
        <v>598</v>
      </c>
    </row>
    <row r="113" s="2" customFormat="1" ht="20.1" customHeight="1">
      <c r="A113" s="8" t="s">
        <v>599</v>
      </c>
      <c r="B113" s="9" t="s">
        <v>600</v>
      </c>
      <c r="C113" s="172">
        <v>-33.9</v>
      </c>
      <c r="D113" s="172">
        <v>-31.8</v>
      </c>
      <c r="E113" s="172">
        <v>-3</v>
      </c>
      <c r="F113" s="172">
        <v>-31.8</v>
      </c>
      <c r="G113" s="178">
        <v>28.8</v>
      </c>
      <c r="H113" s="198">
        <v>1060</v>
      </c>
      <c r="I113" s="95" t="s">
        <v>601</v>
      </c>
    </row>
    <row r="114" s="2" customFormat="1" ht="20.1" customHeight="1">
      <c r="A114" s="8" t="s">
        <v>602</v>
      </c>
      <c r="B114" s="9" t="s">
        <v>603</v>
      </c>
      <c r="C114" s="172">
        <v>-2</v>
      </c>
      <c r="D114" s="172">
        <v>0</v>
      </c>
      <c r="E114" s="172">
        <v>0</v>
      </c>
      <c r="F114" s="172">
        <v>0</v>
      </c>
      <c r="G114" s="178">
        <v>0</v>
      </c>
      <c r="H114" s="198">
        <v>0</v>
      </c>
      <c r="I114" s="95" t="s">
        <v>477</v>
      </c>
    </row>
    <row r="115" s="2" customFormat="1" ht="20.1" customHeight="1">
      <c r="A115" s="8" t="s">
        <v>604</v>
      </c>
      <c r="B115" s="9" t="s">
        <v>605</v>
      </c>
      <c r="C115" s="172">
        <v>0</v>
      </c>
      <c r="D115" s="172">
        <v>-28.9</v>
      </c>
      <c r="E115" s="172">
        <v>0</v>
      </c>
      <c r="F115" s="172">
        <v>-28.9</v>
      </c>
      <c r="G115" s="178">
        <v>28.9</v>
      </c>
      <c r="H115" s="198">
        <v>0</v>
      </c>
      <c r="I115" s="95" t="s">
        <v>477</v>
      </c>
    </row>
    <row r="116" s="2" customFormat="1" ht="20.1" customHeight="1">
      <c r="A116" s="8" t="s">
        <v>606</v>
      </c>
      <c r="B116" s="9" t="s">
        <v>607</v>
      </c>
      <c r="C116" s="172">
        <v>-117</v>
      </c>
      <c r="D116" s="172">
        <v>-157</v>
      </c>
      <c r="E116" s="172">
        <v>-55</v>
      </c>
      <c r="F116" s="172">
        <v>-157</v>
      </c>
      <c r="G116" s="178">
        <v>102</v>
      </c>
      <c r="H116" s="198">
        <v>285.5</v>
      </c>
      <c r="I116" s="95" t="s">
        <v>608</v>
      </c>
    </row>
    <row r="117" s="2" customFormat="1" ht="20.1" customHeight="1">
      <c r="A117" s="8" t="s">
        <v>609</v>
      </c>
      <c r="B117" s="9" t="s">
        <v>610</v>
      </c>
      <c r="C117" s="172">
        <v>-87</v>
      </c>
      <c r="D117" s="172">
        <v>-42.3</v>
      </c>
      <c r="E117" s="172">
        <v>0</v>
      </c>
      <c r="F117" s="172">
        <v>-42.3</v>
      </c>
      <c r="G117" s="178">
        <v>42.3</v>
      </c>
      <c r="H117" s="198">
        <v>0</v>
      </c>
      <c r="I117" s="95" t="s">
        <v>477</v>
      </c>
    </row>
    <row r="118" s="2" customFormat="1" ht="20.1" customHeight="1">
      <c r="A118" s="8" t="s">
        <v>611</v>
      </c>
      <c r="B118" s="9" t="s">
        <v>612</v>
      </c>
      <c r="C118" s="172">
        <v>-103</v>
      </c>
      <c r="D118" s="172">
        <v>-13.6</v>
      </c>
      <c r="E118" s="172">
        <v>0</v>
      </c>
      <c r="F118" s="172">
        <v>-13.6</v>
      </c>
      <c r="G118" s="178">
        <v>13.6</v>
      </c>
      <c r="H118" s="198">
        <v>0</v>
      </c>
      <c r="I118" s="95" t="s">
        <v>477</v>
      </c>
    </row>
    <row r="119" s="5" customFormat="1" ht="20.1" customHeight="1">
      <c r="A119" s="10" t="s">
        <v>4</v>
      </c>
      <c r="B119" s="11">
        <v>1100</v>
      </c>
      <c r="C119" s="166">
        <v>1280.7</v>
      </c>
      <c r="D119" s="166">
        <v>704.5</v>
      </c>
      <c r="E119" s="166">
        <v>1054</v>
      </c>
      <c r="F119" s="166">
        <v>704.5</v>
      </c>
      <c r="G119" s="177">
        <v>-349.5</v>
      </c>
      <c r="H119" s="197">
        <v>66.8</v>
      </c>
      <c r="I119" s="96" t="s">
        <v>477</v>
      </c>
    </row>
    <row r="120" ht="20.1" customHeight="1">
      <c r="A120" s="8" t="s">
        <v>94</v>
      </c>
      <c r="B120" s="9">
        <v>1110</v>
      </c>
      <c r="C120" s="178">
        <v>0</v>
      </c>
      <c r="D120" s="178">
        <v>0</v>
      </c>
      <c r="E120" s="178">
        <v>0</v>
      </c>
      <c r="F120" s="178">
        <v>0</v>
      </c>
      <c r="G120" s="178">
        <v>0</v>
      </c>
      <c r="H120" s="198">
        <v>0</v>
      </c>
      <c r="I120" s="95" t="s">
        <v>477</v>
      </c>
    </row>
    <row r="121" ht="20.1" customHeight="1">
      <c r="A121" s="8" t="s">
        <v>477</v>
      </c>
      <c r="B121" s="9" t="s">
        <v>477</v>
      </c>
      <c r="C121" s="178">
        <v>0</v>
      </c>
      <c r="D121" s="178">
        <v>0</v>
      </c>
      <c r="E121" s="178">
        <v>0</v>
      </c>
      <c r="F121" s="178">
        <v>0</v>
      </c>
      <c r="G121" s="178">
        <v>0</v>
      </c>
      <c r="H121" s="198">
        <v>0</v>
      </c>
      <c r="I121" s="95" t="s">
        <v>477</v>
      </c>
    </row>
    <row r="122" ht="20.1" customHeight="1">
      <c r="A122" s="8" t="s">
        <v>98</v>
      </c>
      <c r="B122" s="9">
        <v>1120</v>
      </c>
      <c r="C122" s="172">
        <v>0</v>
      </c>
      <c r="D122" s="172">
        <v>0</v>
      </c>
      <c r="E122" s="172">
        <v>0</v>
      </c>
      <c r="F122" s="172">
        <v>0</v>
      </c>
      <c r="G122" s="178">
        <v>0</v>
      </c>
      <c r="H122" s="198">
        <v>0</v>
      </c>
      <c r="I122" s="95" t="s">
        <v>477</v>
      </c>
    </row>
    <row r="123" ht="20.1" customHeight="1">
      <c r="A123" s="8" t="s">
        <v>477</v>
      </c>
      <c r="B123" s="9" t="s">
        <v>477</v>
      </c>
      <c r="C123" s="172">
        <v>0</v>
      </c>
      <c r="D123" s="172">
        <v>0</v>
      </c>
      <c r="E123" s="172">
        <v>0</v>
      </c>
      <c r="F123" s="172">
        <v>0</v>
      </c>
      <c r="G123" s="178">
        <v>0</v>
      </c>
      <c r="H123" s="198">
        <v>0</v>
      </c>
      <c r="I123" s="95" t="s">
        <v>477</v>
      </c>
    </row>
    <row r="124" ht="20.1" customHeight="1">
      <c r="A124" s="8" t="s">
        <v>95</v>
      </c>
      <c r="B124" s="9">
        <v>1130</v>
      </c>
      <c r="C124" s="178">
        <v>0</v>
      </c>
      <c r="D124" s="178">
        <v>0</v>
      </c>
      <c r="E124" s="178">
        <v>0</v>
      </c>
      <c r="F124" s="178">
        <v>0</v>
      </c>
      <c r="G124" s="178">
        <v>0</v>
      </c>
      <c r="H124" s="198">
        <v>0</v>
      </c>
      <c r="I124" s="95" t="s">
        <v>477</v>
      </c>
    </row>
    <row r="125" ht="20.1" customHeight="1">
      <c r="A125" s="8" t="s">
        <v>477</v>
      </c>
      <c r="B125" s="9" t="s">
        <v>477</v>
      </c>
      <c r="C125" s="178">
        <v>0</v>
      </c>
      <c r="D125" s="178">
        <v>0</v>
      </c>
      <c r="E125" s="178">
        <v>0</v>
      </c>
      <c r="F125" s="178">
        <v>0</v>
      </c>
      <c r="G125" s="178">
        <v>0</v>
      </c>
      <c r="H125" s="198">
        <v>0</v>
      </c>
      <c r="I125" s="95" t="s">
        <v>477</v>
      </c>
    </row>
    <row r="126" ht="20.1" customHeight="1">
      <c r="A126" s="8" t="s">
        <v>477</v>
      </c>
      <c r="B126" s="9" t="s">
        <v>477</v>
      </c>
      <c r="C126" s="178">
        <v>0</v>
      </c>
      <c r="D126" s="178">
        <v>0</v>
      </c>
      <c r="E126" s="178">
        <v>0</v>
      </c>
      <c r="F126" s="178">
        <v>0</v>
      </c>
      <c r="G126" s="178">
        <v>0</v>
      </c>
      <c r="H126" s="198">
        <v>0</v>
      </c>
      <c r="I126" s="95" t="s">
        <v>477</v>
      </c>
    </row>
    <row r="127" ht="20.1" customHeight="1">
      <c r="A127" s="8" t="s">
        <v>97</v>
      </c>
      <c r="B127" s="9">
        <v>1140</v>
      </c>
      <c r="C127" s="172">
        <v>0</v>
      </c>
      <c r="D127" s="172">
        <v>0</v>
      </c>
      <c r="E127" s="172">
        <v>0</v>
      </c>
      <c r="F127" s="172">
        <v>0</v>
      </c>
      <c r="G127" s="178">
        <v>0</v>
      </c>
      <c r="H127" s="198">
        <v>0</v>
      </c>
      <c r="I127" s="95" t="s">
        <v>477</v>
      </c>
    </row>
    <row r="128" ht="20.1" customHeight="1">
      <c r="A128" s="8" t="s">
        <v>477</v>
      </c>
      <c r="B128" s="9" t="s">
        <v>477</v>
      </c>
      <c r="C128" s="172">
        <v>0</v>
      </c>
      <c r="D128" s="172">
        <v>0</v>
      </c>
      <c r="E128" s="172">
        <v>0</v>
      </c>
      <c r="F128" s="172">
        <v>0</v>
      </c>
      <c r="G128" s="178">
        <v>0</v>
      </c>
      <c r="H128" s="198">
        <v>0</v>
      </c>
      <c r="I128" s="95" t="s">
        <v>477</v>
      </c>
    </row>
    <row r="129" ht="20.1" customHeight="1">
      <c r="A129" s="8" t="s">
        <v>250</v>
      </c>
      <c r="B129" s="9">
        <v>1150</v>
      </c>
      <c r="C129" s="185">
        <v>0</v>
      </c>
      <c r="D129" s="185">
        <v>0</v>
      </c>
      <c r="E129" s="185">
        <v>0</v>
      </c>
      <c r="F129" s="185">
        <v>0</v>
      </c>
      <c r="G129" s="178">
        <v>0</v>
      </c>
      <c r="H129" s="198">
        <v>0</v>
      </c>
      <c r="I129" s="95" t="s">
        <v>477</v>
      </c>
    </row>
    <row r="130" ht="20.1" customHeight="1">
      <c r="A130" s="8" t="s">
        <v>151</v>
      </c>
      <c r="B130" s="9">
        <v>1151</v>
      </c>
      <c r="C130" s="178">
        <v>0</v>
      </c>
      <c r="D130" s="178">
        <v>0</v>
      </c>
      <c r="E130" s="178">
        <v>0</v>
      </c>
      <c r="F130" s="178">
        <v>0</v>
      </c>
      <c r="G130" s="178">
        <v>0</v>
      </c>
      <c r="H130" s="198">
        <v>0</v>
      </c>
      <c r="I130" s="95" t="s">
        <v>477</v>
      </c>
    </row>
    <row r="131" ht="20.1" customHeight="1">
      <c r="A131" s="8" t="s">
        <v>251</v>
      </c>
      <c r="B131" s="9">
        <v>1152</v>
      </c>
      <c r="C131" s="178">
        <v>0</v>
      </c>
      <c r="D131" s="178">
        <v>0</v>
      </c>
      <c r="E131" s="178">
        <v>0</v>
      </c>
      <c r="F131" s="178">
        <v>0</v>
      </c>
      <c r="G131" s="178">
        <v>0</v>
      </c>
      <c r="H131" s="198">
        <v>0</v>
      </c>
      <c r="I131" s="95" t="s">
        <v>477</v>
      </c>
    </row>
    <row r="132" ht="20.1" customHeight="1">
      <c r="A132" s="8" t="s">
        <v>477</v>
      </c>
      <c r="B132" s="9" t="s">
        <v>477</v>
      </c>
      <c r="C132" s="178">
        <v>0</v>
      </c>
      <c r="D132" s="178">
        <v>0</v>
      </c>
      <c r="E132" s="178">
        <v>0</v>
      </c>
      <c r="F132" s="178">
        <v>0</v>
      </c>
      <c r="G132" s="178">
        <v>0</v>
      </c>
      <c r="H132" s="198">
        <v>0</v>
      </c>
      <c r="I132" s="95" t="s">
        <v>477</v>
      </c>
    </row>
    <row r="133" ht="20.1" customHeight="1">
      <c r="A133" s="8" t="s">
        <v>477</v>
      </c>
      <c r="B133" s="9" t="s">
        <v>477</v>
      </c>
      <c r="C133" s="178">
        <v>0</v>
      </c>
      <c r="D133" s="178">
        <v>0</v>
      </c>
      <c r="E133" s="178">
        <v>0</v>
      </c>
      <c r="F133" s="178">
        <v>0</v>
      </c>
      <c r="G133" s="178">
        <v>0</v>
      </c>
      <c r="H133" s="198">
        <v>0</v>
      </c>
      <c r="I133" s="95" t="s">
        <v>477</v>
      </c>
    </row>
    <row r="134" ht="20.1" customHeight="1">
      <c r="A134" s="8" t="s">
        <v>252</v>
      </c>
      <c r="B134" s="9">
        <v>1160</v>
      </c>
      <c r="C134" s="196">
        <v>0</v>
      </c>
      <c r="D134" s="196">
        <v>0</v>
      </c>
      <c r="E134" s="196">
        <v>0</v>
      </c>
      <c r="F134" s="196">
        <v>0</v>
      </c>
      <c r="G134" s="178">
        <v>0</v>
      </c>
      <c r="H134" s="198">
        <v>0</v>
      </c>
      <c r="I134" s="95" t="s">
        <v>477</v>
      </c>
    </row>
    <row r="135" ht="20.1" customHeight="1">
      <c r="A135" s="8" t="s">
        <v>151</v>
      </c>
      <c r="B135" s="9">
        <v>1161</v>
      </c>
      <c r="C135" s="172">
        <v>0</v>
      </c>
      <c r="D135" s="172">
        <v>0</v>
      </c>
      <c r="E135" s="172">
        <v>0</v>
      </c>
      <c r="F135" s="172">
        <v>0</v>
      </c>
      <c r="G135" s="178">
        <v>0</v>
      </c>
      <c r="H135" s="198">
        <v>0</v>
      </c>
      <c r="I135" s="95" t="s">
        <v>477</v>
      </c>
    </row>
    <row r="136" ht="20.1" customHeight="1">
      <c r="A136" s="8" t="s">
        <v>104</v>
      </c>
      <c r="B136" s="9">
        <v>1162</v>
      </c>
      <c r="C136" s="172">
        <v>0</v>
      </c>
      <c r="D136" s="172">
        <v>0</v>
      </c>
      <c r="E136" s="172">
        <v>0</v>
      </c>
      <c r="F136" s="172">
        <v>0</v>
      </c>
      <c r="G136" s="178">
        <v>0</v>
      </c>
      <c r="H136" s="198">
        <v>0</v>
      </c>
      <c r="I136" s="95" t="s">
        <v>477</v>
      </c>
    </row>
    <row r="137" ht="20.1" customHeight="1">
      <c r="A137" s="8" t="s">
        <v>477</v>
      </c>
      <c r="B137" s="9" t="s">
        <v>477</v>
      </c>
      <c r="C137" s="172">
        <v>0</v>
      </c>
      <c r="D137" s="172">
        <v>0</v>
      </c>
      <c r="E137" s="172">
        <v>0</v>
      </c>
      <c r="F137" s="172">
        <v>0</v>
      </c>
      <c r="G137" s="178">
        <v>0</v>
      </c>
      <c r="H137" s="198">
        <v>0</v>
      </c>
      <c r="I137" s="95" t="s">
        <v>477</v>
      </c>
    </row>
    <row r="138" ht="20.1" customHeight="1">
      <c r="A138" s="8" t="s">
        <v>477</v>
      </c>
      <c r="B138" s="9" t="s">
        <v>477</v>
      </c>
      <c r="C138" s="172">
        <v>0</v>
      </c>
      <c r="D138" s="172">
        <v>0</v>
      </c>
      <c r="E138" s="172">
        <v>0</v>
      </c>
      <c r="F138" s="172">
        <v>0</v>
      </c>
      <c r="G138" s="178">
        <v>0</v>
      </c>
      <c r="H138" s="198">
        <v>0</v>
      </c>
      <c r="I138" s="95" t="s">
        <v>477</v>
      </c>
    </row>
    <row r="139" s="5" customFormat="1" ht="20.1" customHeight="1">
      <c r="A139" s="10" t="s">
        <v>83</v>
      </c>
      <c r="B139" s="11">
        <v>1170</v>
      </c>
      <c r="C139" s="166">
        <v>1280.7</v>
      </c>
      <c r="D139" s="166">
        <v>704.5</v>
      </c>
      <c r="E139" s="166">
        <v>1054</v>
      </c>
      <c r="F139" s="166">
        <v>704.5</v>
      </c>
      <c r="G139" s="177">
        <v>-349.5</v>
      </c>
      <c r="H139" s="197">
        <v>66.8</v>
      </c>
      <c r="I139" s="96" t="s">
        <v>477</v>
      </c>
    </row>
    <row r="140" ht="20.1" customHeight="1">
      <c r="A140" s="8" t="s">
        <v>243</v>
      </c>
      <c r="B140" s="7">
        <v>1180</v>
      </c>
      <c r="C140" s="172">
        <v>-230.5</v>
      </c>
      <c r="D140" s="172">
        <v>-127</v>
      </c>
      <c r="E140" s="172">
        <v>-189.7</v>
      </c>
      <c r="F140" s="172">
        <v>-127</v>
      </c>
      <c r="G140" s="178">
        <v>-62.7</v>
      </c>
      <c r="H140" s="198">
        <v>66.9</v>
      </c>
      <c r="I140" s="95" t="s">
        <v>477</v>
      </c>
    </row>
    <row r="141" ht="20.1" customHeight="1">
      <c r="A141" s="8" t="s">
        <v>244</v>
      </c>
      <c r="B141" s="7">
        <v>1181</v>
      </c>
      <c r="C141" s="178">
        <v>0</v>
      </c>
      <c r="D141" s="178">
        <v>0</v>
      </c>
      <c r="E141" s="178">
        <v>0</v>
      </c>
      <c r="F141" s="178">
        <v>0</v>
      </c>
      <c r="G141" s="178">
        <v>0</v>
      </c>
      <c r="H141" s="198">
        <v>0</v>
      </c>
      <c r="I141" s="95" t="s">
        <v>477</v>
      </c>
    </row>
    <row r="142" ht="20.1" customHeight="1">
      <c r="A142" s="8" t="s">
        <v>245</v>
      </c>
      <c r="B142" s="9">
        <v>1190</v>
      </c>
      <c r="C142" s="178">
        <v>0</v>
      </c>
      <c r="D142" s="178">
        <v>0</v>
      </c>
      <c r="E142" s="178">
        <v>0</v>
      </c>
      <c r="F142" s="178">
        <v>0</v>
      </c>
      <c r="G142" s="178">
        <v>0</v>
      </c>
      <c r="H142" s="198">
        <v>0</v>
      </c>
      <c r="I142" s="95" t="s">
        <v>477</v>
      </c>
    </row>
    <row r="143" ht="20.1" customHeight="1">
      <c r="A143" s="8" t="s">
        <v>246</v>
      </c>
      <c r="B143" s="6">
        <v>1191</v>
      </c>
      <c r="C143" s="172">
        <v>0</v>
      </c>
      <c r="D143" s="172">
        <v>0</v>
      </c>
      <c r="E143" s="172">
        <v>0</v>
      </c>
      <c r="F143" s="172">
        <v>0</v>
      </c>
      <c r="G143" s="178">
        <v>0</v>
      </c>
      <c r="H143" s="198">
        <v>0</v>
      </c>
      <c r="I143" s="95" t="s">
        <v>477</v>
      </c>
    </row>
    <row r="144" s="5" customFormat="1" ht="20.1" customHeight="1">
      <c r="A144" s="10" t="s">
        <v>265</v>
      </c>
      <c r="B144" s="11">
        <v>1200</v>
      </c>
      <c r="C144" s="176">
        <v>1050.2</v>
      </c>
      <c r="D144" s="176">
        <v>577.5</v>
      </c>
      <c r="E144" s="176">
        <v>864.3</v>
      </c>
      <c r="F144" s="176">
        <v>577.5</v>
      </c>
      <c r="G144" s="177">
        <v>-286.8</v>
      </c>
      <c r="H144" s="197">
        <v>66.8</v>
      </c>
      <c r="I144" s="96" t="s">
        <v>477</v>
      </c>
    </row>
    <row r="145" ht="20.1" customHeight="1">
      <c r="A145" s="8" t="s">
        <v>25</v>
      </c>
      <c r="B145" s="6">
        <v>1201</v>
      </c>
      <c r="C145" s="178">
        <v>1050.2</v>
      </c>
      <c r="D145" s="178">
        <v>577.5</v>
      </c>
      <c r="E145" s="178">
        <v>864.3</v>
      </c>
      <c r="F145" s="178">
        <v>577.5</v>
      </c>
      <c r="G145" s="178">
        <v>-286.8</v>
      </c>
      <c r="H145" s="198">
        <v>66.8</v>
      </c>
      <c r="I145" s="94" t="s">
        <v>477</v>
      </c>
    </row>
    <row r="146" ht="20.1" customHeight="1">
      <c r="A146" s="8" t="s">
        <v>26</v>
      </c>
      <c r="B146" s="6">
        <v>1202</v>
      </c>
      <c r="C146" s="172">
        <v>0</v>
      </c>
      <c r="D146" s="172">
        <v>0</v>
      </c>
      <c r="E146" s="172">
        <v>0</v>
      </c>
      <c r="F146" s="172">
        <v>0</v>
      </c>
      <c r="G146" s="178">
        <v>0</v>
      </c>
      <c r="H146" s="198">
        <v>0</v>
      </c>
      <c r="I146" s="94" t="s">
        <v>477</v>
      </c>
    </row>
    <row r="147" s="5" customFormat="1" ht="20.1" customHeight="1">
      <c r="A147" s="10" t="s">
        <v>19</v>
      </c>
      <c r="B147" s="11">
        <v>1210</v>
      </c>
      <c r="C147" s="175">
        <v>24107.5</v>
      </c>
      <c r="D147" s="175">
        <v>18392.7</v>
      </c>
      <c r="E147" s="175">
        <v>8766</v>
      </c>
      <c r="F147" s="175">
        <v>18392.7</v>
      </c>
      <c r="G147" s="177">
        <v>9626.7</v>
      </c>
      <c r="H147" s="197">
        <v>209.8</v>
      </c>
      <c r="I147" s="96" t="s">
        <v>477</v>
      </c>
    </row>
    <row r="148" s="5" customFormat="1" ht="20.1" customHeight="1">
      <c r="A148" s="10" t="s">
        <v>101</v>
      </c>
      <c r="B148" s="11">
        <v>1220</v>
      </c>
      <c r="C148" s="169">
        <v>-23057.3</v>
      </c>
      <c r="D148" s="169">
        <v>-17815.2</v>
      </c>
      <c r="E148" s="169">
        <v>-7901.7</v>
      </c>
      <c r="F148" s="169">
        <v>-17815.2</v>
      </c>
      <c r="G148" s="177">
        <v>9913.5</v>
      </c>
      <c r="H148" s="197">
        <v>225.5</v>
      </c>
      <c r="I148" s="96" t="s">
        <v>477</v>
      </c>
    </row>
    <row r="149" ht="20.1" customHeight="1">
      <c r="A149" s="8" t="s">
        <v>180</v>
      </c>
      <c r="B149" s="9">
        <v>1230</v>
      </c>
      <c r="C149" s="178">
        <v>0</v>
      </c>
      <c r="D149" s="178">
        <v>0</v>
      </c>
      <c r="E149" s="178">
        <v>0</v>
      </c>
      <c r="F149" s="178">
        <v>0</v>
      </c>
      <c r="G149" s="178">
        <v>0</v>
      </c>
      <c r="H149" s="198">
        <v>0</v>
      </c>
      <c r="I149" s="95" t="s">
        <v>477</v>
      </c>
    </row>
    <row r="150" ht="24.95" customHeight="1">
      <c r="A150" s="245" t="s">
        <v>124</v>
      </c>
      <c r="B150" s="245"/>
      <c r="C150" s="245"/>
      <c r="D150" s="245"/>
      <c r="E150" s="245"/>
      <c r="F150" s="245"/>
      <c r="G150" s="245"/>
      <c r="H150" s="245"/>
      <c r="I150" s="245"/>
    </row>
    <row r="151" ht="20.1" customHeight="1">
      <c r="A151" s="8" t="s">
        <v>191</v>
      </c>
      <c r="B151" s="9">
        <v>1300</v>
      </c>
      <c r="C151" s="185">
        <v>1280.7</v>
      </c>
      <c r="D151" s="185">
        <v>704.5</v>
      </c>
      <c r="E151" s="185">
        <v>1054</v>
      </c>
      <c r="F151" s="185">
        <v>704.5</v>
      </c>
      <c r="G151" s="178">
        <v>-349.5</v>
      </c>
      <c r="H151" s="198">
        <v>66.8</v>
      </c>
      <c r="I151" s="95" t="s">
        <v>477</v>
      </c>
    </row>
    <row r="152" ht="20.1" customHeight="1">
      <c r="A152" s="8" t="s">
        <v>317</v>
      </c>
      <c r="B152" s="9">
        <v>1301</v>
      </c>
      <c r="C152" s="185">
        <v>717.7</v>
      </c>
      <c r="D152" s="185">
        <v>763.8</v>
      </c>
      <c r="E152" s="185">
        <v>190</v>
      </c>
      <c r="F152" s="185">
        <v>763.8</v>
      </c>
      <c r="G152" s="178">
        <v>573.8</v>
      </c>
      <c r="H152" s="198">
        <v>402</v>
      </c>
      <c r="I152" s="95" t="s">
        <v>477</v>
      </c>
    </row>
    <row r="153" ht="20.1" customHeight="1">
      <c r="A153" s="8" t="s">
        <v>318</v>
      </c>
      <c r="B153" s="9">
        <v>1302</v>
      </c>
      <c r="C153" s="185">
        <v>0</v>
      </c>
      <c r="D153" s="185">
        <v>0</v>
      </c>
      <c r="E153" s="185">
        <v>0</v>
      </c>
      <c r="F153" s="185">
        <v>0</v>
      </c>
      <c r="G153" s="178">
        <v>0</v>
      </c>
      <c r="H153" s="198">
        <v>0</v>
      </c>
      <c r="I153" s="95" t="s">
        <v>477</v>
      </c>
    </row>
    <row r="154" ht="20.1" customHeight="1">
      <c r="A154" s="8" t="s">
        <v>319</v>
      </c>
      <c r="B154" s="9">
        <v>1303</v>
      </c>
      <c r="C154" s="196">
        <v>0</v>
      </c>
      <c r="D154" s="196">
        <v>0</v>
      </c>
      <c r="E154" s="196">
        <v>0</v>
      </c>
      <c r="F154" s="196">
        <v>0</v>
      </c>
      <c r="G154" s="178">
        <v>0</v>
      </c>
      <c r="H154" s="198">
        <v>0</v>
      </c>
      <c r="I154" s="95" t="s">
        <v>477</v>
      </c>
    </row>
    <row r="155" ht="20.1" customHeight="1">
      <c r="A155" s="8" t="s">
        <v>320</v>
      </c>
      <c r="B155" s="9">
        <v>1304</v>
      </c>
      <c r="C155" s="185">
        <v>0</v>
      </c>
      <c r="D155" s="185">
        <v>0</v>
      </c>
      <c r="E155" s="185">
        <v>0</v>
      </c>
      <c r="F155" s="185">
        <v>0</v>
      </c>
      <c r="G155" s="178">
        <v>0</v>
      </c>
      <c r="H155" s="198">
        <v>0</v>
      </c>
      <c r="I155" s="95" t="s">
        <v>477</v>
      </c>
    </row>
    <row r="156" ht="20.25" customHeight="1">
      <c r="A156" s="8" t="s">
        <v>321</v>
      </c>
      <c r="B156" s="9">
        <v>1305</v>
      </c>
      <c r="C156" s="196">
        <v>0</v>
      </c>
      <c r="D156" s="196">
        <v>0</v>
      </c>
      <c r="E156" s="196">
        <v>0</v>
      </c>
      <c r="F156" s="196">
        <v>0</v>
      </c>
      <c r="G156" s="178">
        <v>0</v>
      </c>
      <c r="H156" s="198">
        <v>0</v>
      </c>
      <c r="I156" s="95" t="s">
        <v>477</v>
      </c>
    </row>
    <row r="157" s="5" customFormat="1" ht="20.1" customHeight="1">
      <c r="A157" s="10" t="s">
        <v>118</v>
      </c>
      <c r="B157" s="11">
        <v>1310</v>
      </c>
      <c r="C157" s="168" t="e">
        <f>C151+C152-C153-C154-C155-C156</f>
        <v>#VALUE!</v>
      </c>
      <c r="D157" s="168" t="e">
        <f>D151+D152-D153-D154-D155-D156</f>
        <v>#VALUE!</v>
      </c>
      <c r="E157" s="168" t="e">
        <f>E151+E152-E153-E154-E155-E156</f>
        <v>#VALUE!</v>
      </c>
      <c r="F157" s="168" t="e">
        <f>F151+F152-F153-F154-F155-F156</f>
        <v>#VALUE!</v>
      </c>
      <c r="G157" s="177" t="e">
        <f>F157-E157</f>
        <v>#VALUE!</v>
      </c>
      <c r="H157" s="197" t="e">
        <f>(F157/E157)*100</f>
        <v>#VALUE!</v>
      </c>
      <c r="I157" s="96"/>
    </row>
    <row r="158" s="5" customFormat="1" ht="20.1" customHeight="1">
      <c r="A158" s="232" t="s">
        <v>158</v>
      </c>
      <c r="B158" s="233"/>
      <c r="C158" s="233">
        <v>1998.4</v>
      </c>
      <c r="D158" s="233">
        <v>1468.3</v>
      </c>
      <c r="E158" s="233">
        <v>1244</v>
      </c>
      <c r="F158" s="233">
        <v>1468.3</v>
      </c>
      <c r="G158" s="233">
        <v>224.3</v>
      </c>
      <c r="H158" s="233">
        <v>118</v>
      </c>
      <c r="I158" s="234" t="s">
        <v>477</v>
      </c>
    </row>
    <row r="159" s="5" customFormat="1" ht="20.1" customHeight="1">
      <c r="A159" s="8" t="s">
        <v>192</v>
      </c>
      <c r="B159" s="9">
        <v>1400</v>
      </c>
      <c r="C159" s="178">
        <v>886</v>
      </c>
      <c r="D159" s="178">
        <v>814</v>
      </c>
      <c r="E159" s="178">
        <v>566</v>
      </c>
      <c r="F159" s="178">
        <v>814</v>
      </c>
      <c r="G159" s="178">
        <v>248</v>
      </c>
      <c r="H159" s="198">
        <v>143.8</v>
      </c>
      <c r="I159" s="95" t="s">
        <v>477</v>
      </c>
    </row>
    <row r="160" s="5" customFormat="1" ht="20.1" customHeight="1">
      <c r="A160" s="8" t="s">
        <v>193</v>
      </c>
      <c r="B160" s="40">
        <v>1401</v>
      </c>
      <c r="C160" s="178">
        <v>406.3</v>
      </c>
      <c r="D160" s="178">
        <v>335</v>
      </c>
      <c r="E160" s="178">
        <v>170</v>
      </c>
      <c r="F160" s="178">
        <v>335</v>
      </c>
      <c r="G160" s="178">
        <v>165</v>
      </c>
      <c r="H160" s="198">
        <v>197.1</v>
      </c>
      <c r="I160" s="94" t="s">
        <v>477</v>
      </c>
    </row>
    <row r="161" s="5" customFormat="1" ht="20.1" customHeight="1">
      <c r="A161" s="8" t="s">
        <v>28</v>
      </c>
      <c r="B161" s="40">
        <v>1402</v>
      </c>
      <c r="C161" s="178">
        <v>479.7</v>
      </c>
      <c r="D161" s="178">
        <v>479</v>
      </c>
      <c r="E161" s="178">
        <v>396</v>
      </c>
      <c r="F161" s="178">
        <v>479</v>
      </c>
      <c r="G161" s="178">
        <v>83</v>
      </c>
      <c r="H161" s="198">
        <v>121</v>
      </c>
      <c r="I161" s="94" t="s">
        <v>477</v>
      </c>
    </row>
    <row r="162" s="5" customFormat="1" ht="20.1" customHeight="1">
      <c r="A162" s="8" t="s">
        <v>5</v>
      </c>
      <c r="B162" s="13">
        <v>1410</v>
      </c>
      <c r="C162" s="178">
        <v>14947.6</v>
      </c>
      <c r="D162" s="178">
        <v>10273.8</v>
      </c>
      <c r="E162" s="178">
        <v>4966</v>
      </c>
      <c r="F162" s="178">
        <v>10273.8</v>
      </c>
      <c r="G162" s="178">
        <v>5307.8</v>
      </c>
      <c r="H162" s="198">
        <v>206.9</v>
      </c>
      <c r="I162" s="95" t="s">
        <v>477</v>
      </c>
    </row>
    <row r="163" s="5" customFormat="1" ht="20.1" customHeight="1">
      <c r="A163" s="8" t="s">
        <v>6</v>
      </c>
      <c r="B163" s="13">
        <v>1420</v>
      </c>
      <c r="C163" s="178">
        <v>3288.4</v>
      </c>
      <c r="D163" s="178">
        <v>2276.6</v>
      </c>
      <c r="E163" s="178">
        <v>1092.4</v>
      </c>
      <c r="F163" s="178">
        <v>2276.6</v>
      </c>
      <c r="G163" s="178">
        <v>1184.2</v>
      </c>
      <c r="H163" s="198">
        <v>208.4</v>
      </c>
      <c r="I163" s="95" t="s">
        <v>477</v>
      </c>
    </row>
    <row r="164" s="5" customFormat="1" ht="20.1" customHeight="1">
      <c r="A164" s="8" t="s">
        <v>7</v>
      </c>
      <c r="B164" s="13">
        <v>1430</v>
      </c>
      <c r="C164" s="178">
        <v>717.7</v>
      </c>
      <c r="D164" s="178">
        <v>763.8</v>
      </c>
      <c r="E164" s="178">
        <v>190</v>
      </c>
      <c r="F164" s="178">
        <v>763.8</v>
      </c>
      <c r="G164" s="178">
        <v>573.8</v>
      </c>
      <c r="H164" s="198">
        <v>402</v>
      </c>
      <c r="I164" s="95" t="s">
        <v>477</v>
      </c>
    </row>
    <row r="165" s="5" customFormat="1" ht="20.1" customHeight="1">
      <c r="A165" s="8" t="s">
        <v>29</v>
      </c>
      <c r="B165" s="13">
        <v>1440</v>
      </c>
      <c r="C165" s="178">
        <v>2987.1</v>
      </c>
      <c r="D165" s="178">
        <v>3560</v>
      </c>
      <c r="E165" s="178">
        <v>1087.3</v>
      </c>
      <c r="F165" s="178">
        <v>3560</v>
      </c>
      <c r="G165" s="178">
        <v>2472.7</v>
      </c>
      <c r="H165" s="198">
        <v>327.4</v>
      </c>
      <c r="I165" s="95" t="s">
        <v>477</v>
      </c>
    </row>
    <row r="166" s="5" customFormat="1">
      <c r="A166" s="10" t="s">
        <v>49</v>
      </c>
      <c r="B166" s="51">
        <v>1450</v>
      </c>
      <c r="C166" s="186">
        <v>22826.8</v>
      </c>
      <c r="D166" s="186">
        <v>17688.2</v>
      </c>
      <c r="E166" s="186">
        <v>7901.7</v>
      </c>
      <c r="F166" s="186">
        <v>17688.2</v>
      </c>
      <c r="G166" s="177">
        <v>9786.5</v>
      </c>
      <c r="H166" s="197">
        <v>223.9</v>
      </c>
      <c r="I166" s="96" t="s">
        <v>477</v>
      </c>
    </row>
    <row r="167" s="5" customFormat="1">
      <c r="A167" s="59"/>
      <c r="B167" s="69"/>
      <c r="C167" s="69"/>
      <c r="D167" s="69"/>
      <c r="E167" s="69"/>
      <c r="F167" s="69"/>
      <c r="G167" s="69"/>
      <c r="H167" s="69"/>
      <c r="I167" s="69"/>
    </row>
    <row r="168" s="5" customFormat="1">
      <c r="A168" s="59"/>
      <c r="B168" s="69"/>
      <c r="C168" s="69"/>
      <c r="D168" s="69"/>
      <c r="E168" s="69"/>
      <c r="F168" s="69"/>
      <c r="G168" s="69"/>
      <c r="H168" s="69"/>
      <c r="I168" s="69"/>
    </row>
    <row r="169">
      <c r="A169" s="27"/>
    </row>
    <row r="170" ht="27.75" customHeight="1">
      <c r="A170" s="45" t="s">
        <v>484</v>
      </c>
      <c r="B170" s="1"/>
      <c r="C170" s="242" t="s">
        <v>90</v>
      </c>
      <c r="D170" s="242"/>
      <c r="E170" s="83"/>
      <c r="F170" s="222" t="s">
        <v>483</v>
      </c>
      <c r="G170" s="222"/>
      <c r="H170" s="222"/>
      <c r="I170" s="3"/>
    </row>
    <row r="171" s="2" customFormat="1">
      <c r="A171" s="214" t="s">
        <v>465</v>
      </c>
      <c r="B171" s="3"/>
      <c r="C171" s="222" t="s">
        <v>466</v>
      </c>
      <c r="D171" s="222"/>
      <c r="E171" s="3"/>
      <c r="F171" s="221" t="s">
        <v>86</v>
      </c>
      <c r="G171" s="221"/>
      <c r="H171" s="221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27"/>
    </row>
    <row r="196">
      <c r="A196" s="27"/>
    </row>
    <row r="197">
      <c r="A197" s="27"/>
    </row>
    <row r="198">
      <c r="A198" s="27"/>
    </row>
    <row r="199">
      <c r="A199" s="27"/>
    </row>
    <row r="200">
      <c r="A200" s="27"/>
    </row>
    <row r="201">
      <c r="A201" s="27"/>
    </row>
    <row r="202">
      <c r="A202" s="27"/>
    </row>
    <row r="203">
      <c r="A203" s="27"/>
    </row>
    <row r="204">
      <c r="A204" s="27"/>
    </row>
    <row r="205">
      <c r="A205" s="27"/>
    </row>
    <row r="206">
      <c r="A206" s="27"/>
    </row>
    <row r="207">
      <c r="A207" s="27"/>
    </row>
    <row r="208">
      <c r="A208" s="27"/>
    </row>
    <row r="209">
      <c r="A209" s="27"/>
    </row>
    <row r="210">
      <c r="A210" s="27"/>
    </row>
    <row r="211">
      <c r="A211" s="27"/>
    </row>
    <row r="212">
      <c r="A212" s="27"/>
    </row>
    <row r="213">
      <c r="A213" s="27"/>
    </row>
    <row r="214">
      <c r="A214" s="27"/>
    </row>
    <row r="215">
      <c r="A215" s="27"/>
    </row>
    <row r="216">
      <c r="A216" s="27"/>
    </row>
    <row r="217">
      <c r="A217" s="27"/>
    </row>
    <row r="218">
      <c r="A218" s="27"/>
    </row>
    <row r="219">
      <c r="A219" s="27"/>
    </row>
    <row r="220">
      <c r="A220" s="27"/>
    </row>
    <row r="221">
      <c r="A221" s="27"/>
    </row>
    <row r="222">
      <c r="A222" s="27"/>
    </row>
    <row r="223">
      <c r="A223" s="27"/>
    </row>
    <row r="224">
      <c r="A224" s="27"/>
    </row>
    <row r="225">
      <c r="A225" s="27"/>
    </row>
    <row r="226">
      <c r="A226" s="27"/>
    </row>
    <row r="227">
      <c r="A227" s="27"/>
    </row>
    <row r="228">
      <c r="A228" s="27"/>
    </row>
    <row r="229">
      <c r="A229" s="27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</sheetData>
  <mergeCells>
    <mergeCell ref="A6:I6"/>
    <mergeCell ref="A150:I150"/>
    <mergeCell ref="C171:D171"/>
    <mergeCell ref="F171:H171"/>
    <mergeCell ref="C170:D170"/>
    <mergeCell ref="F170:H170"/>
    <mergeCell ref="A1:I1"/>
    <mergeCell ref="A158:I158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1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1050.2</v>
      </c>
      <c r="D7" s="199">
        <v>577.5</v>
      </c>
      <c r="E7" s="199">
        <v>864.3</v>
      </c>
      <c r="F7" s="199">
        <v>577.5</v>
      </c>
      <c r="G7" s="200">
        <v>-286.8</v>
      </c>
      <c r="H7" s="200">
        <v>66.8</v>
      </c>
    </row>
    <row r="8" ht="48.95" customHeight="1">
      <c r="A8" s="47" t="s">
        <v>51</v>
      </c>
      <c r="B8" s="6">
        <v>2000</v>
      </c>
      <c r="C8" s="172">
        <v>3133.3</v>
      </c>
      <c r="D8" s="172">
        <v>3238.3</v>
      </c>
      <c r="E8" s="172">
        <v>3213.1</v>
      </c>
      <c r="F8" s="172">
        <v>3238.3</v>
      </c>
      <c r="G8" s="200">
        <v>25.2</v>
      </c>
      <c r="H8" s="200">
        <v>100.8</v>
      </c>
    </row>
    <row r="9" ht="45" customHeight="1">
      <c r="A9" s="47" t="s">
        <v>253</v>
      </c>
      <c r="B9" s="6">
        <v>2010</v>
      </c>
      <c r="C9" s="196">
        <v>-945.2</v>
      </c>
      <c r="D9" s="196">
        <v>-462</v>
      </c>
      <c r="E9" s="196">
        <v>-777.9</v>
      </c>
      <c r="F9" s="196">
        <v>-462</v>
      </c>
      <c r="G9" s="200">
        <v>-315.9</v>
      </c>
      <c r="H9" s="200">
        <v>59.4</v>
      </c>
    </row>
    <row r="10" ht="45" customHeight="1">
      <c r="A10" s="8" t="s">
        <v>145</v>
      </c>
      <c r="B10" s="6">
        <v>2011</v>
      </c>
      <c r="C10" s="172">
        <v>-945.2</v>
      </c>
      <c r="D10" s="172">
        <v>-462</v>
      </c>
      <c r="E10" s="172">
        <v>-777.9</v>
      </c>
      <c r="F10" s="172">
        <v>-462</v>
      </c>
      <c r="G10" s="200">
        <v>-315.9</v>
      </c>
      <c r="H10" s="200">
        <v>59.4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477</v>
      </c>
      <c r="B16" s="6" t="s">
        <v>477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477</v>
      </c>
      <c r="B19" s="6" t="s">
        <v>477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477</v>
      </c>
      <c r="B20" s="6" t="s">
        <v>477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</v>
      </c>
      <c r="D21" s="172">
        <v>0</v>
      </c>
      <c r="E21" s="172">
        <v>0</v>
      </c>
      <c r="F21" s="172">
        <v>0</v>
      </c>
      <c r="G21" s="200">
        <v>0</v>
      </c>
      <c r="H21" s="200">
        <v>0</v>
      </c>
    </row>
    <row r="22" ht="24.95" customHeight="1">
      <c r="A22" s="47" t="s">
        <v>477</v>
      </c>
      <c r="B22" s="6" t="s">
        <v>477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477</v>
      </c>
      <c r="B23" s="6" t="s">
        <v>477</v>
      </c>
      <c r="C23" s="172">
        <v>0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49.5" customHeight="1">
      <c r="A24" s="47" t="s">
        <v>52</v>
      </c>
      <c r="B24" s="6">
        <v>2070</v>
      </c>
      <c r="C24" s="171">
        <v>3238.3</v>
      </c>
      <c r="D24" s="171">
        <v>3353.8</v>
      </c>
      <c r="E24" s="171">
        <v>3299.5</v>
      </c>
      <c r="F24" s="171">
        <v>3353.8</v>
      </c>
      <c r="G24" s="200">
        <v>54.3</v>
      </c>
      <c r="H24" s="200">
        <v>101.6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6910</v>
      </c>
      <c r="D26" s="176">
        <v>5096.7</v>
      </c>
      <c r="E26" s="176">
        <v>2102.1</v>
      </c>
      <c r="F26" s="176">
        <v>5096.7</v>
      </c>
      <c r="G26" s="177">
        <v>2994.6</v>
      </c>
      <c r="H26" s="197">
        <v>242.5</v>
      </c>
    </row>
    <row r="27">
      <c r="A27" s="8" t="s">
        <v>258</v>
      </c>
      <c r="B27" s="6">
        <v>2111</v>
      </c>
      <c r="C27" s="178">
        <v>230.5</v>
      </c>
      <c r="D27" s="178">
        <v>250.3</v>
      </c>
      <c r="E27" s="178">
        <v>189.7</v>
      </c>
      <c r="F27" s="178">
        <v>250.3</v>
      </c>
      <c r="G27" s="178">
        <v>60.6</v>
      </c>
      <c r="H27" s="198">
        <v>131.9</v>
      </c>
    </row>
    <row r="28">
      <c r="A28" s="8" t="s">
        <v>337</v>
      </c>
      <c r="B28" s="6">
        <v>2112</v>
      </c>
      <c r="C28" s="178">
        <v>5563.8</v>
      </c>
      <c r="D28" s="178">
        <v>3435.4</v>
      </c>
      <c r="E28" s="178">
        <v>1060</v>
      </c>
      <c r="F28" s="178">
        <v>3435.4</v>
      </c>
      <c r="G28" s="178">
        <v>2375.4</v>
      </c>
      <c r="H28" s="198">
        <v>324.1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945.2</v>
      </c>
      <c r="D31" s="178">
        <v>1186.8</v>
      </c>
      <c r="E31" s="178">
        <v>777.9</v>
      </c>
      <c r="F31" s="178">
        <v>1186.8</v>
      </c>
      <c r="G31" s="178">
        <v>408.9</v>
      </c>
      <c r="H31" s="198">
        <v>152.6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345</v>
      </c>
      <c r="B35" s="53">
        <v>2119</v>
      </c>
      <c r="C35" s="178">
        <v>170.5</v>
      </c>
      <c r="D35" s="178">
        <v>224.2</v>
      </c>
      <c r="E35" s="178">
        <v>74.5</v>
      </c>
      <c r="F35" s="178">
        <v>224.2</v>
      </c>
      <c r="G35" s="178">
        <v>149.7</v>
      </c>
      <c r="H35" s="198">
        <v>300.9</v>
      </c>
    </row>
    <row r="36" ht="20.1" customHeight="1">
      <c r="A36" s="47" t="s">
        <v>477</v>
      </c>
      <c r="B36" s="53" t="s">
        <v>477</v>
      </c>
      <c r="C36" s="178">
        <v>0</v>
      </c>
      <c r="D36" s="178">
        <v>0</v>
      </c>
      <c r="E36" s="178">
        <v>0</v>
      </c>
      <c r="F36" s="178">
        <v>0</v>
      </c>
      <c r="G36" s="178">
        <v>0</v>
      </c>
      <c r="H36" s="198">
        <v>0</v>
      </c>
    </row>
    <row r="37" ht="20.1" customHeight="1">
      <c r="A37" s="47" t="s">
        <v>613</v>
      </c>
      <c r="B37" s="53" t="s">
        <v>614</v>
      </c>
      <c r="C37" s="178">
        <v>170.5</v>
      </c>
      <c r="D37" s="178">
        <v>224.2</v>
      </c>
      <c r="E37" s="178">
        <v>0</v>
      </c>
      <c r="F37" s="178">
        <v>224.2</v>
      </c>
      <c r="G37" s="178">
        <v>224.2</v>
      </c>
      <c r="H37" s="198">
        <v>0</v>
      </c>
    </row>
    <row r="38" ht="20.1" customHeight="1">
      <c r="A38" s="47" t="s">
        <v>615</v>
      </c>
      <c r="B38" s="53" t="s">
        <v>616</v>
      </c>
      <c r="C38" s="178">
        <v>0</v>
      </c>
      <c r="D38" s="178">
        <v>0</v>
      </c>
      <c r="E38" s="178">
        <v>74.5</v>
      </c>
      <c r="F38" s="178">
        <v>0</v>
      </c>
      <c r="G38" s="178">
        <v>-74.5</v>
      </c>
      <c r="H38" s="198">
        <v>0</v>
      </c>
    </row>
    <row r="39" s="48" customFormat="1" ht="37.5">
      <c r="A39" s="74" t="s">
        <v>346</v>
      </c>
      <c r="B39" s="60">
        <v>2120</v>
      </c>
      <c r="C39" s="176">
        <v>2227</v>
      </c>
      <c r="D39" s="176">
        <v>2898.7</v>
      </c>
      <c r="E39" s="176">
        <v>1069.8</v>
      </c>
      <c r="F39" s="176">
        <v>2898.7</v>
      </c>
      <c r="G39" s="177">
        <v>1828.9</v>
      </c>
      <c r="H39" s="197">
        <v>271</v>
      </c>
    </row>
    <row r="40" ht="20.1" customHeight="1">
      <c r="A40" s="47" t="s">
        <v>73</v>
      </c>
      <c r="B40" s="53">
        <v>2121</v>
      </c>
      <c r="C40" s="178">
        <v>2046.3</v>
      </c>
      <c r="D40" s="178">
        <v>2687.2</v>
      </c>
      <c r="E40" s="178">
        <v>893.9</v>
      </c>
      <c r="F40" s="178">
        <v>2687.2</v>
      </c>
      <c r="G40" s="178">
        <v>1793.3</v>
      </c>
      <c r="H40" s="198">
        <v>300.6</v>
      </c>
    </row>
    <row r="41" ht="20.1" customHeight="1">
      <c r="A41" s="47" t="s">
        <v>347</v>
      </c>
      <c r="B41" s="53">
        <v>2122</v>
      </c>
      <c r="C41" s="178">
        <v>27.7</v>
      </c>
      <c r="D41" s="178">
        <v>37.5</v>
      </c>
      <c r="E41" s="178">
        <v>22.9</v>
      </c>
      <c r="F41" s="178">
        <v>37.5</v>
      </c>
      <c r="G41" s="178">
        <v>14.6</v>
      </c>
      <c r="H41" s="198">
        <v>163.8</v>
      </c>
    </row>
    <row r="42" ht="20.1" customHeight="1">
      <c r="A42" s="47" t="s">
        <v>348</v>
      </c>
      <c r="B42" s="53">
        <v>2123</v>
      </c>
      <c r="C42" s="178">
        <v>0</v>
      </c>
      <c r="D42" s="178">
        <v>0</v>
      </c>
      <c r="E42" s="178">
        <v>0</v>
      </c>
      <c r="F42" s="178">
        <v>0</v>
      </c>
      <c r="G42" s="178">
        <v>0</v>
      </c>
      <c r="H42" s="198">
        <v>0</v>
      </c>
    </row>
    <row r="43" s="48" customFormat="1">
      <c r="A43" s="47" t="s">
        <v>345</v>
      </c>
      <c r="B43" s="53">
        <v>2124</v>
      </c>
      <c r="C43" s="178">
        <v>153</v>
      </c>
      <c r="D43" s="178">
        <v>174</v>
      </c>
      <c r="E43" s="178">
        <v>153</v>
      </c>
      <c r="F43" s="178">
        <v>174</v>
      </c>
      <c r="G43" s="178">
        <v>21</v>
      </c>
      <c r="H43" s="198">
        <v>113.7</v>
      </c>
    </row>
    <row r="44" s="48" customFormat="1">
      <c r="A44" s="47" t="s">
        <v>617</v>
      </c>
      <c r="B44" s="53" t="s">
        <v>618</v>
      </c>
      <c r="C44" s="178">
        <v>0</v>
      </c>
      <c r="D44" s="178">
        <v>0</v>
      </c>
      <c r="E44" s="178">
        <v>153</v>
      </c>
      <c r="F44" s="178">
        <v>0</v>
      </c>
      <c r="G44" s="178">
        <v>-153</v>
      </c>
      <c r="H44" s="198">
        <v>0</v>
      </c>
    </row>
    <row r="45" s="48" customFormat="1">
      <c r="A45" s="47" t="s">
        <v>617</v>
      </c>
      <c r="B45" s="53" t="s">
        <v>619</v>
      </c>
      <c r="C45" s="178">
        <v>153</v>
      </c>
      <c r="D45" s="178">
        <v>174</v>
      </c>
      <c r="E45" s="178">
        <v>0</v>
      </c>
      <c r="F45" s="178">
        <v>174</v>
      </c>
      <c r="G45" s="178">
        <v>174</v>
      </c>
      <c r="H45" s="198">
        <v>0</v>
      </c>
    </row>
    <row r="46" s="48" customFormat="1" ht="39" customHeight="1">
      <c r="A46" s="74" t="s">
        <v>349</v>
      </c>
      <c r="B46" s="60">
        <v>2130</v>
      </c>
      <c r="C46" s="176">
        <v>2501</v>
      </c>
      <c r="D46" s="176">
        <v>2639.4</v>
      </c>
      <c r="E46" s="176">
        <v>1092.4</v>
      </c>
      <c r="F46" s="176">
        <v>2639.4</v>
      </c>
      <c r="G46" s="177">
        <v>1547</v>
      </c>
      <c r="H46" s="197">
        <v>241.6</v>
      </c>
    </row>
    <row r="47" ht="60.75" customHeight="1">
      <c r="A47" s="47" t="s">
        <v>442</v>
      </c>
      <c r="B47" s="53">
        <v>2131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s="48" customFormat="1" ht="20.1" customHeight="1">
      <c r="A48" s="47" t="s">
        <v>350</v>
      </c>
      <c r="B48" s="53">
        <v>2132</v>
      </c>
      <c r="C48" s="178">
        <v>0</v>
      </c>
      <c r="D48" s="178">
        <v>0</v>
      </c>
      <c r="E48" s="178">
        <v>0</v>
      </c>
      <c r="F48" s="178">
        <v>0</v>
      </c>
      <c r="G48" s="178">
        <v>0</v>
      </c>
      <c r="H48" s="198">
        <v>0</v>
      </c>
    </row>
    <row r="49" ht="20.1" customHeight="1">
      <c r="A49" s="47" t="s">
        <v>351</v>
      </c>
      <c r="B49" s="53">
        <v>2133</v>
      </c>
      <c r="C49" s="178">
        <v>2501</v>
      </c>
      <c r="D49" s="178">
        <v>2639.4</v>
      </c>
      <c r="E49" s="178">
        <v>1092.4</v>
      </c>
      <c r="F49" s="178">
        <v>2639.4</v>
      </c>
      <c r="G49" s="178">
        <v>1547</v>
      </c>
      <c r="H49" s="198">
        <v>241.6</v>
      </c>
    </row>
    <row r="50" ht="20.1" customHeight="1">
      <c r="A50" s="47" t="s">
        <v>352</v>
      </c>
      <c r="B50" s="53">
        <v>2134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ht="20.1" customHeight="1">
      <c r="A51" s="47" t="s">
        <v>477</v>
      </c>
      <c r="B51" s="53" t="s">
        <v>477</v>
      </c>
      <c r="C51" s="178">
        <v>0</v>
      </c>
      <c r="D51" s="178">
        <v>0</v>
      </c>
      <c r="E51" s="178">
        <v>0</v>
      </c>
      <c r="F51" s="178">
        <v>0</v>
      </c>
      <c r="G51" s="178">
        <v>0</v>
      </c>
      <c r="H51" s="198">
        <v>0</v>
      </c>
    </row>
    <row r="52" s="48" customFormat="1" ht="20.1" customHeight="1">
      <c r="A52" s="74" t="s">
        <v>477</v>
      </c>
      <c r="B52" s="60" t="s">
        <v>477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s="48" customFormat="1" ht="20.1" customHeight="1">
      <c r="A53" s="74" t="s">
        <v>353</v>
      </c>
      <c r="B53" s="60">
        <v>2140</v>
      </c>
      <c r="C53" s="176">
        <v>0</v>
      </c>
      <c r="D53" s="176">
        <v>0</v>
      </c>
      <c r="E53" s="176">
        <v>0</v>
      </c>
      <c r="F53" s="176">
        <v>0</v>
      </c>
      <c r="G53" s="177">
        <v>0</v>
      </c>
      <c r="H53" s="197">
        <v>0</v>
      </c>
    </row>
    <row r="54" ht="37.5">
      <c r="A54" s="47" t="s">
        <v>113</v>
      </c>
      <c r="B54" s="53">
        <v>2141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354</v>
      </c>
      <c r="B55" s="53">
        <v>2142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0.1" customHeight="1">
      <c r="A56" s="47" t="s">
        <v>477</v>
      </c>
      <c r="B56" s="53" t="s">
        <v>477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s="48" customFormat="1" ht="21.75" customHeight="1">
      <c r="A57" s="74" t="s">
        <v>343</v>
      </c>
      <c r="B57" s="60">
        <v>2200</v>
      </c>
      <c r="C57" s="176">
        <v>11638</v>
      </c>
      <c r="D57" s="176">
        <v>10634.8</v>
      </c>
      <c r="E57" s="176">
        <v>4264.3</v>
      </c>
      <c r="F57" s="176">
        <v>10634.8</v>
      </c>
      <c r="G57" s="177">
        <v>6370.5</v>
      </c>
      <c r="H57" s="197">
        <v>249.4</v>
      </c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48" customFormat="1">
      <c r="A59" s="70"/>
      <c r="B59" s="49"/>
      <c r="C59" s="49"/>
      <c r="D59" s="49"/>
      <c r="E59" s="49"/>
      <c r="F59" s="49"/>
      <c r="G59" s="49"/>
      <c r="H59" s="49"/>
    </row>
    <row r="60" s="3" customFormat="1" ht="27.75" customHeight="1">
      <c r="A60" s="45" t="s">
        <v>484</v>
      </c>
      <c r="B60" s="1"/>
      <c r="C60" s="242"/>
      <c r="D60" s="242"/>
      <c r="E60" s="83"/>
      <c r="F60" s="222" t="s">
        <v>483</v>
      </c>
      <c r="G60" s="222"/>
      <c r="H60" s="222"/>
    </row>
    <row r="61" s="2" customFormat="1">
      <c r="A61" s="214" t="s">
        <v>68</v>
      </c>
      <c r="B61" s="3"/>
      <c r="C61" s="248" t="s">
        <v>178</v>
      </c>
      <c r="D61" s="248"/>
      <c r="E61" s="3"/>
      <c r="F61" s="221" t="s">
        <v>468</v>
      </c>
      <c r="G61" s="221"/>
      <c r="H61" s="221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  <row r="211" s="49" customFormat="1">
      <c r="A211" s="62"/>
      <c r="I211" s="46"/>
      <c r="J211" s="46"/>
    </row>
  </sheetData>
  <mergeCells>
    <mergeCell ref="A1:H1"/>
    <mergeCell ref="C61:D61"/>
    <mergeCell ref="F61:H61"/>
    <mergeCell ref="A6:H6"/>
    <mergeCell ref="A25:H25"/>
    <mergeCell ref="C60:D60"/>
    <mergeCell ref="F60:H60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34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34012.5</v>
      </c>
      <c r="D7" s="176">
        <v>34257.1</v>
      </c>
      <c r="E7" s="176">
        <v>9646</v>
      </c>
      <c r="F7" s="176">
        <v>34257.1</v>
      </c>
      <c r="G7" s="177">
        <v>24611.1</v>
      </c>
      <c r="H7" s="197">
        <v>355.1</v>
      </c>
    </row>
    <row r="8" ht="18" customHeight="1">
      <c r="A8" s="8" t="s">
        <v>374</v>
      </c>
      <c r="B8" s="9">
        <v>3010</v>
      </c>
      <c r="C8" s="178">
        <v>28654.3</v>
      </c>
      <c r="D8" s="178">
        <v>23001</v>
      </c>
      <c r="E8" s="178">
        <v>7908</v>
      </c>
      <c r="F8" s="178">
        <v>23001</v>
      </c>
      <c r="G8" s="178">
        <v>15093</v>
      </c>
      <c r="H8" s="198">
        <v>290.9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75</v>
      </c>
      <c r="D11" s="178">
        <v>216</v>
      </c>
      <c r="E11" s="178">
        <v>100</v>
      </c>
      <c r="F11" s="178">
        <v>216</v>
      </c>
      <c r="G11" s="178">
        <v>116</v>
      </c>
      <c r="H11" s="198">
        <v>216</v>
      </c>
    </row>
    <row r="12" ht="18" customHeight="1">
      <c r="A12" s="8" t="s">
        <v>477</v>
      </c>
      <c r="B12" s="9" t="s">
        <v>477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 ht="18" customHeight="1">
      <c r="A13" s="8" t="s">
        <v>620</v>
      </c>
      <c r="B13" s="9" t="s">
        <v>621</v>
      </c>
      <c r="C13" s="178">
        <v>75</v>
      </c>
      <c r="D13" s="178">
        <v>216</v>
      </c>
      <c r="E13" s="178">
        <v>100</v>
      </c>
      <c r="F13" s="178">
        <v>216</v>
      </c>
      <c r="G13" s="178">
        <v>116</v>
      </c>
      <c r="H13" s="198">
        <v>216</v>
      </c>
    </row>
    <row r="14" ht="18" customHeight="1">
      <c r="A14" s="8" t="s">
        <v>254</v>
      </c>
      <c r="B14" s="9">
        <v>3050</v>
      </c>
      <c r="C14" s="178">
        <v>1263.4</v>
      </c>
      <c r="D14" s="178">
        <v>0</v>
      </c>
      <c r="E14" s="178">
        <v>400</v>
      </c>
      <c r="F14" s="178">
        <v>0</v>
      </c>
      <c r="G14" s="178">
        <v>-400</v>
      </c>
      <c r="H14" s="198">
        <v>0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4019.8</v>
      </c>
      <c r="D19" s="178">
        <v>11040.1</v>
      </c>
      <c r="E19" s="178">
        <v>1238</v>
      </c>
      <c r="F19" s="178">
        <v>11040.1</v>
      </c>
      <c r="G19" s="178">
        <v>9802.1</v>
      </c>
      <c r="H19" s="198">
        <v>891.8</v>
      </c>
    </row>
    <row r="20" ht="18" customHeight="1">
      <c r="A20" s="8" t="s">
        <v>477</v>
      </c>
      <c r="B20" s="9" t="s">
        <v>477</v>
      </c>
      <c r="C20" s="178">
        <v>0</v>
      </c>
      <c r="D20" s="178">
        <v>0</v>
      </c>
      <c r="E20" s="178">
        <v>0</v>
      </c>
      <c r="F20" s="178">
        <v>0</v>
      </c>
      <c r="G20" s="178">
        <v>0</v>
      </c>
      <c r="H20" s="198">
        <v>0</v>
      </c>
    </row>
    <row r="21" ht="18" customHeight="1">
      <c r="A21" s="8" t="s">
        <v>622</v>
      </c>
      <c r="B21" s="9" t="s">
        <v>623</v>
      </c>
      <c r="C21" s="178">
        <v>1018.5</v>
      </c>
      <c r="D21" s="178">
        <v>946</v>
      </c>
      <c r="E21" s="178">
        <v>700</v>
      </c>
      <c r="F21" s="178">
        <v>946</v>
      </c>
      <c r="G21" s="178">
        <v>246</v>
      </c>
      <c r="H21" s="198">
        <v>135.1</v>
      </c>
    </row>
    <row r="22" ht="18" customHeight="1">
      <c r="A22" s="8" t="s">
        <v>624</v>
      </c>
      <c r="B22" s="9" t="s">
        <v>625</v>
      </c>
      <c r="C22" s="178">
        <v>2801.5</v>
      </c>
      <c r="D22" s="178">
        <v>9838</v>
      </c>
      <c r="E22" s="178">
        <v>400</v>
      </c>
      <c r="F22" s="178">
        <v>9838</v>
      </c>
      <c r="G22" s="178">
        <v>9438</v>
      </c>
      <c r="H22" s="198">
        <v>2459.5</v>
      </c>
    </row>
    <row r="23" ht="18" customHeight="1">
      <c r="A23" s="8" t="s">
        <v>626</v>
      </c>
      <c r="B23" s="9" t="s">
        <v>627</v>
      </c>
      <c r="C23" s="178">
        <v>32.9</v>
      </c>
      <c r="D23" s="178">
        <v>3.4</v>
      </c>
      <c r="E23" s="178">
        <v>0</v>
      </c>
      <c r="F23" s="178">
        <v>3.4</v>
      </c>
      <c r="G23" s="178">
        <v>3.4</v>
      </c>
      <c r="H23" s="198">
        <v>0</v>
      </c>
    </row>
    <row r="24" ht="18" customHeight="1">
      <c r="A24" s="8" t="s">
        <v>628</v>
      </c>
      <c r="B24" s="9" t="s">
        <v>629</v>
      </c>
      <c r="C24" s="178">
        <v>25.5</v>
      </c>
      <c r="D24" s="178">
        <v>40</v>
      </c>
      <c r="E24" s="178">
        <v>40</v>
      </c>
      <c r="F24" s="178">
        <v>40</v>
      </c>
      <c r="G24" s="178">
        <v>0</v>
      </c>
      <c r="H24" s="198">
        <v>100</v>
      </c>
    </row>
    <row r="25" ht="18" customHeight="1">
      <c r="A25" s="8" t="s">
        <v>630</v>
      </c>
      <c r="B25" s="9" t="s">
        <v>631</v>
      </c>
      <c r="C25" s="178">
        <v>135.9</v>
      </c>
      <c r="D25" s="178">
        <v>170</v>
      </c>
      <c r="E25" s="178">
        <v>80</v>
      </c>
      <c r="F25" s="178">
        <v>170</v>
      </c>
      <c r="G25" s="178">
        <v>90</v>
      </c>
      <c r="H25" s="198">
        <v>212.5</v>
      </c>
    </row>
    <row r="26" ht="18" customHeight="1">
      <c r="A26" s="8" t="s">
        <v>632</v>
      </c>
      <c r="B26" s="9" t="s">
        <v>633</v>
      </c>
      <c r="C26" s="178">
        <v>5.5</v>
      </c>
      <c r="D26" s="178">
        <v>6.8</v>
      </c>
      <c r="E26" s="178">
        <v>0</v>
      </c>
      <c r="F26" s="178">
        <v>6.8</v>
      </c>
      <c r="G26" s="178">
        <v>6.8</v>
      </c>
      <c r="H26" s="198">
        <v>0</v>
      </c>
    </row>
    <row r="27" ht="18" customHeight="1">
      <c r="A27" s="8" t="s">
        <v>634</v>
      </c>
      <c r="B27" s="9" t="s">
        <v>635</v>
      </c>
      <c r="C27" s="178">
        <v>0</v>
      </c>
      <c r="D27" s="178">
        <v>34.2</v>
      </c>
      <c r="E27" s="178">
        <v>18</v>
      </c>
      <c r="F27" s="178">
        <v>34.2</v>
      </c>
      <c r="G27" s="178">
        <v>16.2</v>
      </c>
      <c r="H27" s="198">
        <v>190</v>
      </c>
    </row>
    <row r="28" ht="18" customHeight="1">
      <c r="A28" s="8" t="s">
        <v>636</v>
      </c>
      <c r="B28" s="9" t="s">
        <v>637</v>
      </c>
      <c r="C28" s="178">
        <v>0</v>
      </c>
      <c r="D28" s="178">
        <v>1.7</v>
      </c>
      <c r="E28" s="178">
        <v>0</v>
      </c>
      <c r="F28" s="178">
        <v>1.7</v>
      </c>
      <c r="G28" s="178">
        <v>1.7</v>
      </c>
      <c r="H28" s="198">
        <v>0</v>
      </c>
    </row>
    <row r="29" ht="20.1" customHeight="1">
      <c r="A29" s="10" t="s">
        <v>395</v>
      </c>
      <c r="B29" s="11">
        <v>3100</v>
      </c>
      <c r="C29" s="166">
        <v>-29452.4</v>
      </c>
      <c r="D29" s="166">
        <v>-39364.7</v>
      </c>
      <c r="E29" s="166">
        <v>-10288.2</v>
      </c>
      <c r="F29" s="166">
        <v>-39364.7</v>
      </c>
      <c r="G29" s="177">
        <v>29076.5</v>
      </c>
      <c r="H29" s="197">
        <v>382.6</v>
      </c>
    </row>
    <row r="30" ht="18" customHeight="1">
      <c r="A30" s="8" t="s">
        <v>256</v>
      </c>
      <c r="B30" s="9">
        <v>3110</v>
      </c>
      <c r="C30" s="172">
        <v>-4843.6</v>
      </c>
      <c r="D30" s="172">
        <v>-3115.2</v>
      </c>
      <c r="E30" s="172">
        <v>-1385.1</v>
      </c>
      <c r="F30" s="172">
        <v>-3115.2</v>
      </c>
      <c r="G30" s="178">
        <v>1730.1</v>
      </c>
      <c r="H30" s="198">
        <v>224.9</v>
      </c>
    </row>
    <row r="31" ht="18" customHeight="1">
      <c r="A31" s="8" t="s">
        <v>257</v>
      </c>
      <c r="B31" s="9">
        <v>3120</v>
      </c>
      <c r="C31" s="172">
        <v>-9151.6</v>
      </c>
      <c r="D31" s="172">
        <v>-11675.7</v>
      </c>
      <c r="E31" s="172">
        <v>-3997.6</v>
      </c>
      <c r="F31" s="172">
        <v>-11675.7</v>
      </c>
      <c r="G31" s="178">
        <v>7678.1</v>
      </c>
      <c r="H31" s="198">
        <v>292.1</v>
      </c>
    </row>
    <row r="32" ht="18" customHeight="1">
      <c r="A32" s="8" t="s">
        <v>6</v>
      </c>
      <c r="B32" s="9">
        <v>3130</v>
      </c>
      <c r="C32" s="172">
        <v>-2501</v>
      </c>
      <c r="D32" s="172">
        <v>-2639.4</v>
      </c>
      <c r="E32" s="172">
        <v>-1092.4</v>
      </c>
      <c r="F32" s="172">
        <v>-2639.4</v>
      </c>
      <c r="G32" s="178">
        <v>1547</v>
      </c>
      <c r="H32" s="198">
        <v>241.6</v>
      </c>
    </row>
    <row r="33" ht="18" customHeight="1">
      <c r="A33" s="8" t="s">
        <v>80</v>
      </c>
      <c r="B33" s="9">
        <v>3140</v>
      </c>
      <c r="C33" s="196">
        <v>0</v>
      </c>
      <c r="D33" s="196">
        <v>0</v>
      </c>
      <c r="E33" s="196">
        <v>0</v>
      </c>
      <c r="F33" s="196">
        <v>0</v>
      </c>
      <c r="G33" s="178">
        <v>0</v>
      </c>
      <c r="H33" s="198">
        <v>0</v>
      </c>
    </row>
    <row r="34" ht="18" customHeight="1">
      <c r="A34" s="8" t="s">
        <v>79</v>
      </c>
      <c r="B34" s="6">
        <v>3141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18" customHeight="1">
      <c r="A35" s="8" t="s">
        <v>82</v>
      </c>
      <c r="B35" s="6">
        <v>3142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</row>
    <row r="36" ht="18" customHeight="1">
      <c r="A36" s="8" t="s">
        <v>102</v>
      </c>
      <c r="B36" s="6">
        <v>3143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</row>
    <row r="37" ht="36" customHeight="1">
      <c r="A37" s="8" t="s">
        <v>432</v>
      </c>
      <c r="B37" s="9">
        <v>3150</v>
      </c>
      <c r="C37" s="196">
        <v>9137</v>
      </c>
      <c r="D37" s="196">
        <v>7995.4</v>
      </c>
      <c r="E37" s="196">
        <v>3171.9</v>
      </c>
      <c r="F37" s="196">
        <v>7995.4</v>
      </c>
      <c r="G37" s="178">
        <v>4823.5</v>
      </c>
      <c r="H37" s="198">
        <v>252.1</v>
      </c>
    </row>
    <row r="38" ht="18" customHeight="1">
      <c r="A38" s="8" t="s">
        <v>258</v>
      </c>
      <c r="B38" s="6">
        <v>3151</v>
      </c>
      <c r="C38" s="172">
        <v>-230.5</v>
      </c>
      <c r="D38" s="172">
        <v>-250.3</v>
      </c>
      <c r="E38" s="172">
        <v>-189.7</v>
      </c>
      <c r="F38" s="172">
        <v>-250.3</v>
      </c>
      <c r="G38" s="178">
        <v>60.6</v>
      </c>
      <c r="H38" s="198">
        <v>131.9</v>
      </c>
    </row>
    <row r="39" ht="18" customHeight="1">
      <c r="A39" s="8" t="s">
        <v>259</v>
      </c>
      <c r="B39" s="6">
        <v>3152</v>
      </c>
      <c r="C39" s="172">
        <v>-5563.8</v>
      </c>
      <c r="D39" s="172">
        <v>-3435.5</v>
      </c>
      <c r="E39" s="172">
        <v>-1060</v>
      </c>
      <c r="F39" s="172">
        <v>-3435.5</v>
      </c>
      <c r="G39" s="178">
        <v>2375.5</v>
      </c>
      <c r="H39" s="198">
        <v>324.1</v>
      </c>
    </row>
    <row r="40" ht="18" customHeight="1">
      <c r="A40" s="8" t="s">
        <v>74</v>
      </c>
      <c r="B40" s="6">
        <v>3153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</row>
    <row r="41" ht="18" customHeight="1">
      <c r="A41" s="8" t="s">
        <v>260</v>
      </c>
      <c r="B41" s="6">
        <v>3154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</row>
    <row r="42" ht="18" customHeight="1">
      <c r="A42" s="8" t="s">
        <v>73</v>
      </c>
      <c r="B42" s="6">
        <v>3155</v>
      </c>
      <c r="C42" s="172">
        <v>-2046.3</v>
      </c>
      <c r="D42" s="172">
        <v>-2687.2</v>
      </c>
      <c r="E42" s="172">
        <v>-893.9</v>
      </c>
      <c r="F42" s="172">
        <v>-2687.2</v>
      </c>
      <c r="G42" s="178">
        <v>1793.3</v>
      </c>
      <c r="H42" s="198">
        <v>300.6</v>
      </c>
    </row>
    <row r="43" ht="18" customHeight="1">
      <c r="A43" s="8" t="s">
        <v>396</v>
      </c>
      <c r="B43" s="6">
        <v>3156</v>
      </c>
      <c r="C43" s="196">
        <v>-945.2</v>
      </c>
      <c r="D43" s="196">
        <v>-1186.8</v>
      </c>
      <c r="E43" s="196">
        <v>-777.9</v>
      </c>
      <c r="F43" s="196">
        <v>-1186.8</v>
      </c>
      <c r="G43" s="178">
        <v>408.9</v>
      </c>
      <c r="H43" s="198">
        <v>152.6</v>
      </c>
    </row>
    <row r="44" ht="38.25" customHeight="1">
      <c r="A44" s="8" t="s">
        <v>339</v>
      </c>
      <c r="B44" s="6" t="s">
        <v>433</v>
      </c>
      <c r="C44" s="172">
        <v>-945.2</v>
      </c>
      <c r="D44" s="172">
        <v>-1186.8</v>
      </c>
      <c r="E44" s="172">
        <v>-777.9</v>
      </c>
      <c r="F44" s="172">
        <v>-1186.8</v>
      </c>
      <c r="G44" s="178">
        <v>408.9</v>
      </c>
      <c r="H44" s="198">
        <v>152.6</v>
      </c>
    </row>
    <row r="45" ht="55.5" customHeight="1">
      <c r="A45" s="8" t="s">
        <v>442</v>
      </c>
      <c r="B45" s="6" t="s">
        <v>434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</row>
    <row r="46" ht="18" customHeight="1">
      <c r="A46" s="8" t="s">
        <v>408</v>
      </c>
      <c r="B46" s="6">
        <v>3157</v>
      </c>
      <c r="C46" s="172">
        <v>-351.2</v>
      </c>
      <c r="D46" s="172">
        <v>-435.6</v>
      </c>
      <c r="E46" s="172">
        <v>-250.4</v>
      </c>
      <c r="F46" s="172">
        <v>-435.6</v>
      </c>
      <c r="G46" s="178">
        <v>185.2</v>
      </c>
      <c r="H46" s="198">
        <v>174</v>
      </c>
    </row>
    <row r="47" ht="18" customHeight="1">
      <c r="A47" s="8" t="s">
        <v>638</v>
      </c>
      <c r="B47" s="6" t="s">
        <v>639</v>
      </c>
      <c r="C47" s="172">
        <v>-170.5</v>
      </c>
      <c r="D47" s="172">
        <v>-224.1</v>
      </c>
      <c r="E47" s="172">
        <v>-74.5</v>
      </c>
      <c r="F47" s="172">
        <v>-224.1</v>
      </c>
      <c r="G47" s="178">
        <v>149.6</v>
      </c>
      <c r="H47" s="198">
        <v>300.8</v>
      </c>
    </row>
    <row r="48" ht="18" customHeight="1">
      <c r="A48" s="8" t="s">
        <v>640</v>
      </c>
      <c r="B48" s="6" t="s">
        <v>641</v>
      </c>
      <c r="C48" s="172">
        <v>-27.7</v>
      </c>
      <c r="D48" s="172">
        <v>-37.5</v>
      </c>
      <c r="E48" s="172">
        <v>-22.9</v>
      </c>
      <c r="F48" s="172">
        <v>-37.5</v>
      </c>
      <c r="G48" s="178">
        <v>14.6</v>
      </c>
      <c r="H48" s="198">
        <v>163.8</v>
      </c>
    </row>
    <row r="49" ht="18" customHeight="1">
      <c r="A49" s="8" t="s">
        <v>617</v>
      </c>
      <c r="B49" s="6" t="s">
        <v>642</v>
      </c>
      <c r="C49" s="172">
        <v>-153</v>
      </c>
      <c r="D49" s="172">
        <v>-174</v>
      </c>
      <c r="E49" s="172">
        <v>-153</v>
      </c>
      <c r="F49" s="172">
        <v>-174</v>
      </c>
      <c r="G49" s="178">
        <v>21</v>
      </c>
      <c r="H49" s="198">
        <v>113.7</v>
      </c>
    </row>
    <row r="50" ht="18" customHeight="1">
      <c r="A50" s="8" t="s">
        <v>261</v>
      </c>
      <c r="B50" s="9">
        <v>3160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</row>
    <row r="51" ht="18" customHeight="1">
      <c r="A51" s="8" t="s">
        <v>397</v>
      </c>
      <c r="B51" s="9">
        <v>3170</v>
      </c>
      <c r="C51" s="172">
        <v>-3819.2</v>
      </c>
      <c r="D51" s="172">
        <v>-13939</v>
      </c>
      <c r="E51" s="172">
        <v>-641.2</v>
      </c>
      <c r="F51" s="172">
        <v>-13939</v>
      </c>
      <c r="G51" s="178">
        <v>13297.8</v>
      </c>
      <c r="H51" s="198">
        <v>2173.9</v>
      </c>
    </row>
    <row r="52" ht="18" customHeight="1">
      <c r="A52" s="8" t="s">
        <v>494</v>
      </c>
      <c r="B52" s="9" t="s">
        <v>643</v>
      </c>
      <c r="C52" s="172">
        <v>-417.2</v>
      </c>
      <c r="D52" s="172">
        <v>-446</v>
      </c>
      <c r="E52" s="172">
        <v>0</v>
      </c>
      <c r="F52" s="172">
        <v>-446</v>
      </c>
      <c r="G52" s="178">
        <v>446</v>
      </c>
      <c r="H52" s="198">
        <v>0</v>
      </c>
    </row>
    <row r="53" ht="18" customHeight="1">
      <c r="A53" s="8" t="s">
        <v>644</v>
      </c>
      <c r="B53" s="9" t="s">
        <v>645</v>
      </c>
      <c r="C53" s="172">
        <v>-138</v>
      </c>
      <c r="D53" s="172">
        <v>-291.7</v>
      </c>
      <c r="E53" s="172">
        <v>-132</v>
      </c>
      <c r="F53" s="172">
        <v>-291.7</v>
      </c>
      <c r="G53" s="178">
        <v>159.7</v>
      </c>
      <c r="H53" s="198">
        <v>221</v>
      </c>
    </row>
    <row r="54" ht="18" customHeight="1">
      <c r="A54" s="8" t="s">
        <v>646</v>
      </c>
      <c r="B54" s="9" t="s">
        <v>647</v>
      </c>
      <c r="C54" s="172">
        <v>-4</v>
      </c>
      <c r="D54" s="172">
        <v>-3.1</v>
      </c>
      <c r="E54" s="172">
        <v>-25.2</v>
      </c>
      <c r="F54" s="172">
        <v>-3.1</v>
      </c>
      <c r="G54" s="178">
        <v>-22.1</v>
      </c>
      <c r="H54" s="198">
        <v>12.3</v>
      </c>
    </row>
    <row r="55" ht="18" customHeight="1">
      <c r="A55" s="8" t="s">
        <v>648</v>
      </c>
      <c r="B55" s="9" t="s">
        <v>649</v>
      </c>
      <c r="C55" s="172">
        <v>-38.1</v>
      </c>
      <c r="D55" s="172">
        <v>-57.1</v>
      </c>
      <c r="E55" s="172">
        <v>-8</v>
      </c>
      <c r="F55" s="172">
        <v>-57.1</v>
      </c>
      <c r="G55" s="178">
        <v>49.1</v>
      </c>
      <c r="H55" s="198">
        <v>713.8</v>
      </c>
    </row>
    <row r="56" ht="18" customHeight="1">
      <c r="A56" s="8" t="s">
        <v>609</v>
      </c>
      <c r="B56" s="9" t="s">
        <v>650</v>
      </c>
      <c r="C56" s="172">
        <v>-87</v>
      </c>
      <c r="D56" s="172">
        <v>-42.3</v>
      </c>
      <c r="E56" s="172">
        <v>0</v>
      </c>
      <c r="F56" s="172">
        <v>-42.3</v>
      </c>
      <c r="G56" s="178">
        <v>42.3</v>
      </c>
      <c r="H56" s="198">
        <v>0</v>
      </c>
    </row>
    <row r="57" ht="18" customHeight="1">
      <c r="A57" s="8" t="s">
        <v>651</v>
      </c>
      <c r="B57" s="9" t="s">
        <v>652</v>
      </c>
      <c r="C57" s="172">
        <v>-42.2</v>
      </c>
      <c r="D57" s="172">
        <v>-131.5</v>
      </c>
      <c r="E57" s="172">
        <v>-6</v>
      </c>
      <c r="F57" s="172">
        <v>-131.5</v>
      </c>
      <c r="G57" s="178">
        <v>125.5</v>
      </c>
      <c r="H57" s="198">
        <v>2191.7</v>
      </c>
    </row>
    <row r="58" ht="18" customHeight="1">
      <c r="A58" s="8" t="s">
        <v>604</v>
      </c>
      <c r="B58" s="9" t="s">
        <v>653</v>
      </c>
      <c r="C58" s="172">
        <v>0</v>
      </c>
      <c r="D58" s="172">
        <v>-13.2</v>
      </c>
      <c r="E58" s="172">
        <v>0</v>
      </c>
      <c r="F58" s="172">
        <v>-13.2</v>
      </c>
      <c r="G58" s="178">
        <v>13.2</v>
      </c>
      <c r="H58" s="198">
        <v>0</v>
      </c>
    </row>
    <row r="59" ht="18" customHeight="1">
      <c r="A59" s="8" t="s">
        <v>654</v>
      </c>
      <c r="B59" s="9" t="s">
        <v>655</v>
      </c>
      <c r="C59" s="172">
        <v>-2801.5</v>
      </c>
      <c r="D59" s="172">
        <v>-12764.1</v>
      </c>
      <c r="E59" s="172">
        <v>-400</v>
      </c>
      <c r="F59" s="172">
        <v>-12764.1</v>
      </c>
      <c r="G59" s="178">
        <v>12364.1</v>
      </c>
      <c r="H59" s="198">
        <v>3191</v>
      </c>
    </row>
    <row r="60" ht="18" customHeight="1">
      <c r="A60" s="8" t="s">
        <v>656</v>
      </c>
      <c r="B60" s="9" t="s">
        <v>657</v>
      </c>
      <c r="C60" s="172">
        <v>-154.3</v>
      </c>
      <c r="D60" s="172">
        <v>-144.6</v>
      </c>
      <c r="E60" s="172">
        <v>0</v>
      </c>
      <c r="F60" s="172">
        <v>-144.6</v>
      </c>
      <c r="G60" s="178">
        <v>144.6</v>
      </c>
      <c r="H60" s="198">
        <v>0</v>
      </c>
    </row>
    <row r="61" ht="18" customHeight="1">
      <c r="A61" s="8" t="s">
        <v>658</v>
      </c>
      <c r="B61" s="9" t="s">
        <v>659</v>
      </c>
      <c r="C61" s="172">
        <v>-33.9</v>
      </c>
      <c r="D61" s="172">
        <v>-31.8</v>
      </c>
      <c r="E61" s="172">
        <v>0</v>
      </c>
      <c r="F61" s="172">
        <v>-31.8</v>
      </c>
      <c r="G61" s="178">
        <v>31.8</v>
      </c>
      <c r="H61" s="198">
        <v>0</v>
      </c>
    </row>
    <row r="62" ht="18" customHeight="1">
      <c r="A62" s="8" t="s">
        <v>660</v>
      </c>
      <c r="B62" s="9" t="s">
        <v>661</v>
      </c>
      <c r="C62" s="172">
        <v>-103</v>
      </c>
      <c r="D62" s="172">
        <v>-13.6</v>
      </c>
      <c r="E62" s="172">
        <v>0</v>
      </c>
      <c r="F62" s="172">
        <v>-13.6</v>
      </c>
      <c r="G62" s="178">
        <v>13.6</v>
      </c>
      <c r="H62" s="198">
        <v>0</v>
      </c>
    </row>
    <row r="63" ht="18" customHeight="1">
      <c r="A63" s="8" t="s">
        <v>662</v>
      </c>
      <c r="B63" s="9" t="s">
        <v>663</v>
      </c>
      <c r="C63" s="172">
        <v>0</v>
      </c>
      <c r="D63" s="172">
        <v>0</v>
      </c>
      <c r="E63" s="172">
        <v>-70</v>
      </c>
      <c r="F63" s="172">
        <v>0</v>
      </c>
      <c r="G63" s="178">
        <v>-70</v>
      </c>
      <c r="H63" s="198">
        <v>0</v>
      </c>
    </row>
    <row r="64" ht="20.1" customHeight="1">
      <c r="A64" s="10" t="s">
        <v>271</v>
      </c>
      <c r="B64" s="11">
        <v>3195</v>
      </c>
      <c r="C64" s="176">
        <v>4560.1</v>
      </c>
      <c r="D64" s="176">
        <v>-5107.6</v>
      </c>
      <c r="E64" s="176">
        <v>-642.2</v>
      </c>
      <c r="F64" s="176">
        <v>-5107.6</v>
      </c>
      <c r="G64" s="177">
        <v>-4465.4</v>
      </c>
      <c r="H64" s="197">
        <v>795.3</v>
      </c>
    </row>
    <row r="65" ht="20.1" customHeight="1">
      <c r="A65" s="142" t="s">
        <v>275</v>
      </c>
      <c r="B65" s="128"/>
      <c r="C65" s="128"/>
      <c r="D65" s="251"/>
      <c r="E65" s="252"/>
      <c r="F65" s="252"/>
      <c r="G65" s="252"/>
      <c r="H65" s="253"/>
    </row>
    <row r="66" ht="20.1" customHeight="1">
      <c r="A66" s="136" t="s">
        <v>398</v>
      </c>
      <c r="B66" s="127">
        <v>3200</v>
      </c>
      <c r="C66" s="176">
        <v>0</v>
      </c>
      <c r="D66" s="176">
        <v>0</v>
      </c>
      <c r="E66" s="176">
        <v>0</v>
      </c>
      <c r="F66" s="176">
        <v>0</v>
      </c>
      <c r="G66" s="177">
        <v>0</v>
      </c>
      <c r="H66" s="197">
        <v>0</v>
      </c>
    </row>
    <row r="67" ht="18" customHeight="1">
      <c r="A67" s="8" t="s">
        <v>399</v>
      </c>
      <c r="B67" s="6">
        <v>3210</v>
      </c>
      <c r="C67" s="178">
        <v>0</v>
      </c>
      <c r="D67" s="178">
        <v>0</v>
      </c>
      <c r="E67" s="178">
        <v>0</v>
      </c>
      <c r="F67" s="178">
        <v>0</v>
      </c>
      <c r="G67" s="178">
        <v>0</v>
      </c>
      <c r="H67" s="198">
        <v>0</v>
      </c>
    </row>
    <row r="68" ht="18" customHeight="1">
      <c r="A68" s="8" t="s">
        <v>400</v>
      </c>
      <c r="B68" s="9">
        <v>3215</v>
      </c>
      <c r="C68" s="178">
        <v>0</v>
      </c>
      <c r="D68" s="178">
        <v>0</v>
      </c>
      <c r="E68" s="178">
        <v>0</v>
      </c>
      <c r="F68" s="178">
        <v>0</v>
      </c>
      <c r="G68" s="178">
        <v>0</v>
      </c>
      <c r="H68" s="198">
        <v>0</v>
      </c>
    </row>
    <row r="69" ht="18" customHeight="1">
      <c r="A69" s="8" t="s">
        <v>401</v>
      </c>
      <c r="B69" s="9">
        <v>3220</v>
      </c>
      <c r="C69" s="178">
        <v>0</v>
      </c>
      <c r="D69" s="178">
        <v>0</v>
      </c>
      <c r="E69" s="178">
        <v>0</v>
      </c>
      <c r="F69" s="178">
        <v>0</v>
      </c>
      <c r="G69" s="178">
        <v>0</v>
      </c>
      <c r="H69" s="198">
        <v>0</v>
      </c>
    </row>
    <row r="70" ht="18" customHeight="1">
      <c r="A70" s="8" t="s">
        <v>402</v>
      </c>
      <c r="B70" s="9">
        <v>3225</v>
      </c>
      <c r="C70" s="178">
        <v>0</v>
      </c>
      <c r="D70" s="178">
        <v>0</v>
      </c>
      <c r="E70" s="178">
        <v>0</v>
      </c>
      <c r="F70" s="178">
        <v>0</v>
      </c>
      <c r="G70" s="178">
        <v>0</v>
      </c>
      <c r="H70" s="198">
        <v>0</v>
      </c>
    </row>
    <row r="71" ht="18" customHeight="1">
      <c r="A71" s="8" t="s">
        <v>403</v>
      </c>
      <c r="B71" s="9">
        <v>3230</v>
      </c>
      <c r="C71" s="178">
        <v>0</v>
      </c>
      <c r="D71" s="178">
        <v>0</v>
      </c>
      <c r="E71" s="178">
        <v>0</v>
      </c>
      <c r="F71" s="178">
        <v>0</v>
      </c>
      <c r="G71" s="178">
        <v>0</v>
      </c>
      <c r="H71" s="198">
        <v>0</v>
      </c>
    </row>
    <row r="72" ht="18" customHeight="1">
      <c r="A72" s="8" t="s">
        <v>435</v>
      </c>
      <c r="B72" s="9">
        <v>3235</v>
      </c>
      <c r="C72" s="178">
        <v>0</v>
      </c>
      <c r="D72" s="178">
        <v>0</v>
      </c>
      <c r="E72" s="178">
        <v>0</v>
      </c>
      <c r="F72" s="178">
        <v>0</v>
      </c>
      <c r="G72" s="178">
        <v>0</v>
      </c>
      <c r="H72" s="198">
        <v>0</v>
      </c>
    </row>
    <row r="73" ht="18" customHeight="1">
      <c r="A73" s="8" t="s">
        <v>375</v>
      </c>
      <c r="B73" s="9">
        <v>3240</v>
      </c>
      <c r="C73" s="178">
        <v>0</v>
      </c>
      <c r="D73" s="178">
        <v>0</v>
      </c>
      <c r="E73" s="178">
        <v>0</v>
      </c>
      <c r="F73" s="178">
        <v>0</v>
      </c>
      <c r="G73" s="178">
        <v>0</v>
      </c>
      <c r="H73" s="198">
        <v>0</v>
      </c>
    </row>
    <row r="74" ht="18" customHeight="1">
      <c r="A74" s="8" t="s">
        <v>477</v>
      </c>
      <c r="B74" s="9" t="s">
        <v>477</v>
      </c>
      <c r="C74" s="178">
        <v>0</v>
      </c>
      <c r="D74" s="178">
        <v>0</v>
      </c>
      <c r="E74" s="178">
        <v>0</v>
      </c>
      <c r="F74" s="178">
        <v>0</v>
      </c>
      <c r="G74" s="178">
        <v>0</v>
      </c>
      <c r="H74" s="198">
        <v>0</v>
      </c>
    </row>
    <row r="75" ht="20.1" customHeight="1">
      <c r="A75" s="10" t="s">
        <v>404</v>
      </c>
      <c r="B75" s="11">
        <v>3255</v>
      </c>
      <c r="C75" s="166">
        <v>253.7</v>
      </c>
      <c r="D75" s="166">
        <v>261.8</v>
      </c>
      <c r="E75" s="166">
        <v>240</v>
      </c>
      <c r="F75" s="166">
        <v>261.8</v>
      </c>
      <c r="G75" s="177">
        <v>21.8</v>
      </c>
      <c r="H75" s="197">
        <v>109.1</v>
      </c>
    </row>
    <row r="76" ht="18" customHeight="1">
      <c r="A76" s="8" t="s">
        <v>405</v>
      </c>
      <c r="B76" s="9">
        <v>3260</v>
      </c>
      <c r="C76" s="172">
        <v>0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</row>
    <row r="77" ht="18" customHeight="1">
      <c r="A77" s="8" t="s">
        <v>406</v>
      </c>
      <c r="B77" s="9">
        <v>3265</v>
      </c>
      <c r="C77" s="172">
        <v>0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</row>
    <row r="78" ht="18" customHeight="1">
      <c r="A78" s="8" t="s">
        <v>411</v>
      </c>
      <c r="B78" s="9">
        <v>3270</v>
      </c>
      <c r="C78" s="172">
        <v>-251.6</v>
      </c>
      <c r="D78" s="172">
        <v>-261.8</v>
      </c>
      <c r="E78" s="172">
        <v>-80</v>
      </c>
      <c r="F78" s="172">
        <v>-261.8</v>
      </c>
      <c r="G78" s="178">
        <v>181.8</v>
      </c>
      <c r="H78" s="198">
        <v>327.3</v>
      </c>
    </row>
    <row r="79" ht="18" customHeight="1">
      <c r="A79" s="8" t="s">
        <v>412</v>
      </c>
      <c r="B79" s="9" t="s">
        <v>413</v>
      </c>
      <c r="C79" s="172">
        <v>-242.4</v>
      </c>
      <c r="D79" s="172">
        <v>-207</v>
      </c>
      <c r="E79" s="172">
        <v>-60</v>
      </c>
      <c r="F79" s="172">
        <v>-207</v>
      </c>
      <c r="G79" s="178">
        <v>147</v>
      </c>
      <c r="H79" s="198">
        <v>345</v>
      </c>
    </row>
    <row r="80" ht="18" customHeight="1">
      <c r="A80" s="8" t="s">
        <v>477</v>
      </c>
      <c r="B80" s="9" t="s">
        <v>477</v>
      </c>
      <c r="C80" s="172">
        <v>0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</row>
    <row r="81" ht="18" customHeight="1">
      <c r="A81" s="8" t="s">
        <v>664</v>
      </c>
      <c r="B81" s="9" t="s">
        <v>665</v>
      </c>
      <c r="C81" s="172">
        <v>-74.4</v>
      </c>
      <c r="D81" s="172">
        <v>-69.3</v>
      </c>
      <c r="E81" s="172">
        <v>0</v>
      </c>
      <c r="F81" s="172">
        <v>-69.3</v>
      </c>
      <c r="G81" s="178">
        <v>69.3</v>
      </c>
      <c r="H81" s="198">
        <v>0</v>
      </c>
    </row>
    <row r="82" ht="18" customHeight="1">
      <c r="A82" s="8" t="s">
        <v>666</v>
      </c>
      <c r="B82" s="9" t="s">
        <v>667</v>
      </c>
      <c r="C82" s="172">
        <v>0</v>
      </c>
      <c r="D82" s="172">
        <v>-9.2</v>
      </c>
      <c r="E82" s="172">
        <v>0</v>
      </c>
      <c r="F82" s="172">
        <v>-9.2</v>
      </c>
      <c r="G82" s="178">
        <v>9.2</v>
      </c>
      <c r="H82" s="198">
        <v>0</v>
      </c>
    </row>
    <row r="83" ht="18" customHeight="1">
      <c r="A83" s="8" t="s">
        <v>668</v>
      </c>
      <c r="B83" s="9" t="s">
        <v>669</v>
      </c>
      <c r="C83" s="172">
        <v>0</v>
      </c>
      <c r="D83" s="172">
        <v>-77.7</v>
      </c>
      <c r="E83" s="172">
        <v>0</v>
      </c>
      <c r="F83" s="172">
        <v>-77.7</v>
      </c>
      <c r="G83" s="178">
        <v>77.7</v>
      </c>
      <c r="H83" s="198">
        <v>0</v>
      </c>
    </row>
    <row r="84" ht="18" customHeight="1">
      <c r="A84" s="8" t="s">
        <v>670</v>
      </c>
      <c r="B84" s="9" t="s">
        <v>671</v>
      </c>
      <c r="C84" s="172">
        <v>-14.1</v>
      </c>
      <c r="D84" s="172">
        <v>0</v>
      </c>
      <c r="E84" s="172">
        <v>0</v>
      </c>
      <c r="F84" s="172">
        <v>0</v>
      </c>
      <c r="G84" s="178">
        <v>0</v>
      </c>
      <c r="H84" s="198">
        <v>0</v>
      </c>
    </row>
    <row r="85" ht="18" customHeight="1">
      <c r="A85" s="8" t="s">
        <v>672</v>
      </c>
      <c r="B85" s="9" t="s">
        <v>673</v>
      </c>
      <c r="C85" s="172">
        <v>-17.5</v>
      </c>
      <c r="D85" s="172">
        <v>0</v>
      </c>
      <c r="E85" s="172">
        <v>0</v>
      </c>
      <c r="F85" s="172">
        <v>0</v>
      </c>
      <c r="G85" s="178">
        <v>0</v>
      </c>
      <c r="H85" s="198">
        <v>0</v>
      </c>
    </row>
    <row r="86" ht="18" customHeight="1">
      <c r="A86" s="8" t="s">
        <v>674</v>
      </c>
      <c r="B86" s="9" t="s">
        <v>675</v>
      </c>
      <c r="C86" s="172">
        <v>-4.9</v>
      </c>
      <c r="D86" s="172">
        <v>0</v>
      </c>
      <c r="E86" s="172">
        <v>0</v>
      </c>
      <c r="F86" s="172">
        <v>0</v>
      </c>
      <c r="G86" s="178">
        <v>0</v>
      </c>
      <c r="H86" s="198">
        <v>0</v>
      </c>
    </row>
    <row r="87" ht="18" customHeight="1">
      <c r="A87" s="8" t="s">
        <v>676</v>
      </c>
      <c r="B87" s="9" t="s">
        <v>677</v>
      </c>
      <c r="C87" s="172">
        <v>-2.2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</row>
    <row r="88" ht="18" customHeight="1">
      <c r="A88" s="8" t="s">
        <v>678</v>
      </c>
      <c r="B88" s="9" t="s">
        <v>679</v>
      </c>
      <c r="C88" s="172">
        <v>-4.6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</row>
    <row r="89" ht="18" customHeight="1">
      <c r="A89" s="8" t="s">
        <v>680</v>
      </c>
      <c r="B89" s="9" t="s">
        <v>681</v>
      </c>
      <c r="C89" s="172">
        <v>-124.7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</row>
    <row r="90" ht="18" customHeight="1">
      <c r="A90" s="8" t="s">
        <v>682</v>
      </c>
      <c r="B90" s="9" t="s">
        <v>683</v>
      </c>
      <c r="C90" s="172">
        <v>0</v>
      </c>
      <c r="D90" s="172">
        <v>0</v>
      </c>
      <c r="E90" s="172">
        <v>-60</v>
      </c>
      <c r="F90" s="172">
        <v>0</v>
      </c>
      <c r="G90" s="178">
        <v>-60</v>
      </c>
      <c r="H90" s="198">
        <v>0</v>
      </c>
    </row>
    <row r="91" ht="18" customHeight="1">
      <c r="A91" s="8" t="s">
        <v>684</v>
      </c>
      <c r="B91" s="9" t="s">
        <v>685</v>
      </c>
      <c r="C91" s="172">
        <v>0</v>
      </c>
      <c r="D91" s="172">
        <v>-49.1</v>
      </c>
      <c r="E91" s="172">
        <v>0</v>
      </c>
      <c r="F91" s="172">
        <v>-49.1</v>
      </c>
      <c r="G91" s="178">
        <v>49.1</v>
      </c>
      <c r="H91" s="198">
        <v>0</v>
      </c>
    </row>
    <row r="92" ht="18" customHeight="1">
      <c r="A92" s="8" t="s">
        <v>686</v>
      </c>
      <c r="B92" s="9" t="s">
        <v>687</v>
      </c>
      <c r="C92" s="172">
        <v>0</v>
      </c>
      <c r="D92" s="172">
        <v>-1.7</v>
      </c>
      <c r="E92" s="172">
        <v>0</v>
      </c>
      <c r="F92" s="172">
        <v>-1.7</v>
      </c>
      <c r="G92" s="178">
        <v>1.7</v>
      </c>
      <c r="H92" s="198">
        <v>0</v>
      </c>
    </row>
    <row r="93" ht="18" customHeight="1">
      <c r="A93" s="8" t="s">
        <v>414</v>
      </c>
      <c r="B93" s="9" t="s">
        <v>415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</row>
    <row r="94" ht="18" customHeight="1">
      <c r="A94" s="8" t="s">
        <v>477</v>
      </c>
      <c r="B94" s="9" t="s">
        <v>477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</row>
    <row r="95" ht="18" customHeight="1">
      <c r="A95" s="8" t="s">
        <v>416</v>
      </c>
      <c r="B95" s="9" t="s">
        <v>417</v>
      </c>
      <c r="C95" s="172">
        <v>-9.2</v>
      </c>
      <c r="D95" s="172">
        <v>-54.8</v>
      </c>
      <c r="E95" s="172">
        <v>-20</v>
      </c>
      <c r="F95" s="172">
        <v>-54.8</v>
      </c>
      <c r="G95" s="178">
        <v>34.8</v>
      </c>
      <c r="H95" s="198">
        <v>274</v>
      </c>
    </row>
    <row r="96" ht="18" customHeight="1">
      <c r="A96" s="8" t="s">
        <v>477</v>
      </c>
      <c r="B96" s="9" t="s">
        <v>477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</row>
    <row r="97" ht="18" customHeight="1">
      <c r="A97" s="8" t="s">
        <v>688</v>
      </c>
      <c r="B97" s="9" t="s">
        <v>689</v>
      </c>
      <c r="C97" s="172">
        <v>-9.2</v>
      </c>
      <c r="D97" s="172">
        <v>-35.2</v>
      </c>
      <c r="E97" s="172">
        <v>0</v>
      </c>
      <c r="F97" s="172">
        <v>-35.2</v>
      </c>
      <c r="G97" s="178">
        <v>35.2</v>
      </c>
      <c r="H97" s="198">
        <v>0</v>
      </c>
    </row>
    <row r="98" ht="18" customHeight="1">
      <c r="A98" s="8" t="s">
        <v>690</v>
      </c>
      <c r="B98" s="9" t="s">
        <v>691</v>
      </c>
      <c r="C98" s="172">
        <v>0</v>
      </c>
      <c r="D98" s="172">
        <v>-19.6</v>
      </c>
      <c r="E98" s="172">
        <v>-20</v>
      </c>
      <c r="F98" s="172">
        <v>-19.6</v>
      </c>
      <c r="G98" s="178">
        <v>-0.4</v>
      </c>
      <c r="H98" s="198">
        <v>98</v>
      </c>
    </row>
    <row r="99" ht="18" customHeight="1">
      <c r="A99" s="8" t="s">
        <v>407</v>
      </c>
      <c r="B99" s="9">
        <v>3280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</row>
    <row r="100" ht="18" customHeight="1">
      <c r="A100" s="8" t="s">
        <v>408</v>
      </c>
      <c r="B100" s="9">
        <v>3290</v>
      </c>
      <c r="C100" s="172">
        <v>-2.1</v>
      </c>
      <c r="D100" s="172">
        <v>0</v>
      </c>
      <c r="E100" s="172">
        <v>-160</v>
      </c>
      <c r="F100" s="172">
        <v>0</v>
      </c>
      <c r="G100" s="178">
        <v>-160</v>
      </c>
      <c r="H100" s="198">
        <v>0</v>
      </c>
    </row>
    <row r="101" ht="18" customHeight="1">
      <c r="A101" s="8" t="s">
        <v>477</v>
      </c>
      <c r="B101" s="9" t="s">
        <v>477</v>
      </c>
      <c r="C101" s="172">
        <v>0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</row>
    <row r="102" ht="18" customHeight="1">
      <c r="A102" s="8" t="s">
        <v>692</v>
      </c>
      <c r="B102" s="9" t="s">
        <v>693</v>
      </c>
      <c r="C102" s="172">
        <v>2.1</v>
      </c>
      <c r="D102" s="172">
        <v>0</v>
      </c>
      <c r="E102" s="172">
        <v>160</v>
      </c>
      <c r="F102" s="172">
        <v>0</v>
      </c>
      <c r="G102" s="178">
        <v>-160</v>
      </c>
      <c r="H102" s="198">
        <v>0</v>
      </c>
    </row>
    <row r="103" ht="20.1" customHeight="1">
      <c r="A103" s="137" t="s">
        <v>122</v>
      </c>
      <c r="B103" s="130">
        <v>3295</v>
      </c>
      <c r="C103" s="201">
        <v>-253.7</v>
      </c>
      <c r="D103" s="201">
        <v>-261.8</v>
      </c>
      <c r="E103" s="201">
        <v>-240</v>
      </c>
      <c r="F103" s="201">
        <v>-261.8</v>
      </c>
      <c r="G103" s="202">
        <v>-21.8</v>
      </c>
      <c r="H103" s="204">
        <v>109.1</v>
      </c>
    </row>
    <row r="104" ht="20.1" customHeight="1">
      <c r="A104" s="142" t="s">
        <v>276</v>
      </c>
      <c r="B104" s="128"/>
      <c r="C104" s="128"/>
      <c r="D104" s="128"/>
      <c r="E104" s="128"/>
      <c r="F104" s="128"/>
      <c r="G104" s="203"/>
      <c r="H104" s="205"/>
    </row>
    <row r="105" ht="20.1" customHeight="1">
      <c r="A105" s="136" t="s">
        <v>255</v>
      </c>
      <c r="B105" s="127">
        <v>3300</v>
      </c>
      <c r="C105" s="179">
        <v>0</v>
      </c>
      <c r="D105" s="179">
        <v>0</v>
      </c>
      <c r="E105" s="179">
        <v>0</v>
      </c>
      <c r="F105" s="179">
        <v>0</v>
      </c>
      <c r="G105" s="173">
        <v>0</v>
      </c>
      <c r="H105" s="206">
        <v>0</v>
      </c>
    </row>
    <row r="106" ht="18" customHeight="1">
      <c r="A106" s="8" t="s">
        <v>269</v>
      </c>
      <c r="B106" s="9">
        <v>3305</v>
      </c>
      <c r="C106" s="178">
        <v>0</v>
      </c>
      <c r="D106" s="178">
        <v>0</v>
      </c>
      <c r="E106" s="178">
        <v>0</v>
      </c>
      <c r="F106" s="178">
        <v>0</v>
      </c>
      <c r="G106" s="178">
        <v>0</v>
      </c>
      <c r="H106" s="198">
        <v>0</v>
      </c>
    </row>
    <row r="107" ht="18" customHeight="1">
      <c r="A107" s="8" t="s">
        <v>262</v>
      </c>
      <c r="B107" s="9">
        <v>3310</v>
      </c>
      <c r="C107" s="185">
        <v>0</v>
      </c>
      <c r="D107" s="185">
        <v>0</v>
      </c>
      <c r="E107" s="185">
        <v>0</v>
      </c>
      <c r="F107" s="185">
        <v>0</v>
      </c>
      <c r="G107" s="178">
        <v>0</v>
      </c>
      <c r="H107" s="198">
        <v>0</v>
      </c>
    </row>
    <row r="108" ht="18" customHeight="1">
      <c r="A108" s="8" t="s">
        <v>79</v>
      </c>
      <c r="B108" s="6">
        <v>3311</v>
      </c>
      <c r="C108" s="178">
        <v>0</v>
      </c>
      <c r="D108" s="178">
        <v>0</v>
      </c>
      <c r="E108" s="178">
        <v>0</v>
      </c>
      <c r="F108" s="178">
        <v>0</v>
      </c>
      <c r="G108" s="178">
        <v>0</v>
      </c>
      <c r="H108" s="198">
        <v>0</v>
      </c>
    </row>
    <row r="109" ht="18" customHeight="1">
      <c r="A109" s="8" t="s">
        <v>82</v>
      </c>
      <c r="B109" s="6">
        <v>3312</v>
      </c>
      <c r="C109" s="178">
        <v>0</v>
      </c>
      <c r="D109" s="178">
        <v>0</v>
      </c>
      <c r="E109" s="178">
        <v>0</v>
      </c>
      <c r="F109" s="178">
        <v>0</v>
      </c>
      <c r="G109" s="178">
        <v>0</v>
      </c>
      <c r="H109" s="198">
        <v>0</v>
      </c>
    </row>
    <row r="110" ht="18" customHeight="1">
      <c r="A110" s="8" t="s">
        <v>102</v>
      </c>
      <c r="B110" s="6">
        <v>3313</v>
      </c>
      <c r="C110" s="178">
        <v>0</v>
      </c>
      <c r="D110" s="178">
        <v>0</v>
      </c>
      <c r="E110" s="178">
        <v>0</v>
      </c>
      <c r="F110" s="178">
        <v>0</v>
      </c>
      <c r="G110" s="178">
        <v>0</v>
      </c>
      <c r="H110" s="198">
        <v>0</v>
      </c>
    </row>
    <row r="111" ht="18" customHeight="1">
      <c r="A111" s="8" t="s">
        <v>375</v>
      </c>
      <c r="B111" s="9">
        <v>3320</v>
      </c>
      <c r="C111" s="178">
        <v>0</v>
      </c>
      <c r="D111" s="178">
        <v>0</v>
      </c>
      <c r="E111" s="178">
        <v>0</v>
      </c>
      <c r="F111" s="178">
        <v>0</v>
      </c>
      <c r="G111" s="178">
        <v>0</v>
      </c>
      <c r="H111" s="198">
        <v>0</v>
      </c>
    </row>
    <row r="112" ht="18" customHeight="1">
      <c r="A112" s="8" t="s">
        <v>477</v>
      </c>
      <c r="B112" s="9" t="s">
        <v>477</v>
      </c>
      <c r="C112" s="178">
        <v>0</v>
      </c>
      <c r="D112" s="178">
        <v>0</v>
      </c>
      <c r="E112" s="178">
        <v>0</v>
      </c>
      <c r="F112" s="178">
        <v>0</v>
      </c>
      <c r="G112" s="178">
        <v>0</v>
      </c>
      <c r="H112" s="198">
        <v>0</v>
      </c>
    </row>
    <row r="113" ht="18" customHeight="1">
      <c r="A113" s="8" t="s">
        <v>477</v>
      </c>
      <c r="B113" s="9" t="s">
        <v>477</v>
      </c>
      <c r="C113" s="178">
        <v>0</v>
      </c>
      <c r="D113" s="178">
        <v>0</v>
      </c>
      <c r="E113" s="178">
        <v>0</v>
      </c>
      <c r="F113" s="178">
        <v>0</v>
      </c>
      <c r="G113" s="178">
        <v>0</v>
      </c>
      <c r="H113" s="198">
        <v>0</v>
      </c>
    </row>
    <row r="114" ht="20.1" customHeight="1">
      <c r="A114" s="10" t="s">
        <v>409</v>
      </c>
      <c r="B114" s="11">
        <v>3330</v>
      </c>
      <c r="C114" s="166">
        <v>0</v>
      </c>
      <c r="D114" s="166">
        <v>0</v>
      </c>
      <c r="E114" s="166">
        <v>0</v>
      </c>
      <c r="F114" s="166">
        <v>0</v>
      </c>
      <c r="G114" s="177">
        <v>0</v>
      </c>
      <c r="H114" s="197">
        <v>0</v>
      </c>
    </row>
    <row r="115" ht="18" customHeight="1">
      <c r="A115" s="8" t="s">
        <v>270</v>
      </c>
      <c r="B115" s="9">
        <v>3335</v>
      </c>
      <c r="C115" s="172">
        <v>0</v>
      </c>
      <c r="D115" s="172">
        <v>0</v>
      </c>
      <c r="E115" s="172">
        <v>0</v>
      </c>
      <c r="F115" s="172">
        <v>0</v>
      </c>
      <c r="G115" s="178">
        <v>0</v>
      </c>
      <c r="H115" s="198">
        <v>0</v>
      </c>
    </row>
    <row r="116" ht="18" customHeight="1">
      <c r="A116" s="8" t="s">
        <v>263</v>
      </c>
      <c r="B116" s="6">
        <v>3340</v>
      </c>
      <c r="C116" s="196">
        <v>0</v>
      </c>
      <c r="D116" s="196">
        <v>0</v>
      </c>
      <c r="E116" s="196">
        <v>0</v>
      </c>
      <c r="F116" s="196">
        <v>0</v>
      </c>
      <c r="G116" s="178">
        <v>0</v>
      </c>
      <c r="H116" s="198">
        <v>0</v>
      </c>
    </row>
    <row r="117" ht="18" customHeight="1">
      <c r="A117" s="8" t="s">
        <v>79</v>
      </c>
      <c r="B117" s="6">
        <v>3341</v>
      </c>
      <c r="C117" s="172">
        <v>0</v>
      </c>
      <c r="D117" s="172">
        <v>0</v>
      </c>
      <c r="E117" s="172">
        <v>0</v>
      </c>
      <c r="F117" s="172">
        <v>0</v>
      </c>
      <c r="G117" s="178">
        <v>0</v>
      </c>
      <c r="H117" s="198">
        <v>0</v>
      </c>
    </row>
    <row r="118" ht="18" customHeight="1">
      <c r="A118" s="8" t="s">
        <v>82</v>
      </c>
      <c r="B118" s="6">
        <v>3342</v>
      </c>
      <c r="C118" s="172">
        <v>0</v>
      </c>
      <c r="D118" s="172">
        <v>0</v>
      </c>
      <c r="E118" s="172">
        <v>0</v>
      </c>
      <c r="F118" s="172">
        <v>0</v>
      </c>
      <c r="G118" s="178">
        <v>0</v>
      </c>
      <c r="H118" s="198">
        <v>0</v>
      </c>
    </row>
    <row r="119" ht="18" customHeight="1">
      <c r="A119" s="8" t="s">
        <v>102</v>
      </c>
      <c r="B119" s="6">
        <v>3343</v>
      </c>
      <c r="C119" s="172">
        <v>0</v>
      </c>
      <c r="D119" s="172">
        <v>0</v>
      </c>
      <c r="E119" s="172">
        <v>0</v>
      </c>
      <c r="F119" s="172">
        <v>0</v>
      </c>
      <c r="G119" s="178">
        <v>0</v>
      </c>
      <c r="H119" s="198">
        <v>0</v>
      </c>
    </row>
    <row r="120" ht="18" customHeight="1">
      <c r="A120" s="8" t="s">
        <v>436</v>
      </c>
      <c r="B120" s="6">
        <v>3350</v>
      </c>
      <c r="C120" s="172">
        <v>0</v>
      </c>
      <c r="D120" s="172">
        <v>0</v>
      </c>
      <c r="E120" s="172">
        <v>0</v>
      </c>
      <c r="F120" s="172">
        <v>0</v>
      </c>
      <c r="G120" s="178">
        <v>0</v>
      </c>
      <c r="H120" s="198">
        <v>0</v>
      </c>
    </row>
    <row r="121" ht="21.75" customHeight="1">
      <c r="A121" s="8" t="s">
        <v>437</v>
      </c>
      <c r="B121" s="6">
        <v>3360</v>
      </c>
      <c r="C121" s="172">
        <v>0</v>
      </c>
      <c r="D121" s="172">
        <v>0</v>
      </c>
      <c r="E121" s="172">
        <v>0</v>
      </c>
      <c r="F121" s="172">
        <v>0</v>
      </c>
      <c r="G121" s="178">
        <v>0</v>
      </c>
      <c r="H121" s="198">
        <v>0</v>
      </c>
    </row>
    <row r="122" ht="23.25" customHeight="1">
      <c r="A122" s="8" t="s">
        <v>438</v>
      </c>
      <c r="B122" s="6">
        <v>3370</v>
      </c>
      <c r="C122" s="172">
        <v>0</v>
      </c>
      <c r="D122" s="172">
        <v>0</v>
      </c>
      <c r="E122" s="172">
        <v>0</v>
      </c>
      <c r="F122" s="172">
        <v>0</v>
      </c>
      <c r="G122" s="178">
        <v>0</v>
      </c>
      <c r="H122" s="198">
        <v>0</v>
      </c>
    </row>
    <row r="123" ht="18" customHeight="1">
      <c r="A123" s="8" t="s">
        <v>408</v>
      </c>
      <c r="B123" s="9">
        <v>3380</v>
      </c>
      <c r="C123" s="172">
        <v>0</v>
      </c>
      <c r="D123" s="172">
        <v>0</v>
      </c>
      <c r="E123" s="172">
        <v>0</v>
      </c>
      <c r="F123" s="172">
        <v>0</v>
      </c>
      <c r="G123" s="178">
        <v>0</v>
      </c>
      <c r="H123" s="198">
        <v>0</v>
      </c>
    </row>
    <row r="124" ht="18" customHeight="1">
      <c r="A124" s="8" t="s">
        <v>477</v>
      </c>
      <c r="B124" s="9" t="s">
        <v>477</v>
      </c>
      <c r="C124" s="172">
        <v>0</v>
      </c>
      <c r="D124" s="172">
        <v>0</v>
      </c>
      <c r="E124" s="172">
        <v>0</v>
      </c>
      <c r="F124" s="172">
        <v>0</v>
      </c>
      <c r="G124" s="178">
        <v>0</v>
      </c>
      <c r="H124" s="198">
        <v>0</v>
      </c>
    </row>
    <row r="125" ht="18" customHeight="1">
      <c r="A125" s="8" t="s">
        <v>477</v>
      </c>
      <c r="B125" s="9" t="s">
        <v>477</v>
      </c>
      <c r="C125" s="172">
        <v>0</v>
      </c>
      <c r="D125" s="172">
        <v>0</v>
      </c>
      <c r="E125" s="172">
        <v>0</v>
      </c>
      <c r="F125" s="172">
        <v>0</v>
      </c>
      <c r="G125" s="178">
        <v>0</v>
      </c>
      <c r="H125" s="198">
        <v>0</v>
      </c>
    </row>
    <row r="126" ht="20.1" customHeight="1">
      <c r="A126" s="10" t="s">
        <v>123</v>
      </c>
      <c r="B126" s="11">
        <v>3395</v>
      </c>
      <c r="C126" s="176">
        <v>0</v>
      </c>
      <c r="D126" s="176">
        <v>0</v>
      </c>
      <c r="E126" s="176">
        <v>0</v>
      </c>
      <c r="F126" s="176">
        <v>0</v>
      </c>
      <c r="G126" s="177">
        <v>0</v>
      </c>
      <c r="H126" s="197">
        <v>0</v>
      </c>
    </row>
    <row r="127" ht="20.1" customHeight="1">
      <c r="A127" s="143" t="s">
        <v>418</v>
      </c>
      <c r="B127" s="11">
        <v>3400</v>
      </c>
      <c r="C127" s="176">
        <v>4306.4</v>
      </c>
      <c r="D127" s="176">
        <v>-5369.4</v>
      </c>
      <c r="E127" s="176">
        <v>-882.2</v>
      </c>
      <c r="F127" s="176">
        <v>-5369.4</v>
      </c>
      <c r="G127" s="177">
        <v>-4487.2</v>
      </c>
      <c r="H127" s="197">
        <v>608.6</v>
      </c>
    </row>
    <row r="128" ht="20.1" customHeight="1">
      <c r="A128" s="8" t="s">
        <v>277</v>
      </c>
      <c r="B128" s="9">
        <v>3405</v>
      </c>
      <c r="C128" s="178">
        <v>4950.9</v>
      </c>
      <c r="D128" s="178">
        <v>9257.3</v>
      </c>
      <c r="E128" s="178">
        <v>3282</v>
      </c>
      <c r="F128" s="178">
        <v>9257.3</v>
      </c>
      <c r="G128" s="178">
        <v>5975.3</v>
      </c>
      <c r="H128" s="198">
        <v>282.1</v>
      </c>
    </row>
    <row r="129" ht="20.1" customHeight="1">
      <c r="A129" s="90" t="s">
        <v>125</v>
      </c>
      <c r="B129" s="9">
        <v>3410</v>
      </c>
      <c r="C129" s="178">
        <v>0</v>
      </c>
      <c r="D129" s="178">
        <v>0</v>
      </c>
      <c r="E129" s="178">
        <v>0</v>
      </c>
      <c r="F129" s="178">
        <v>0</v>
      </c>
      <c r="G129" s="178">
        <v>0</v>
      </c>
      <c r="H129" s="198">
        <v>0</v>
      </c>
    </row>
    <row r="130" ht="20.1" customHeight="1">
      <c r="A130" s="8" t="s">
        <v>278</v>
      </c>
      <c r="B130" s="9">
        <v>3415</v>
      </c>
      <c r="C130" s="188">
        <v>9257.3</v>
      </c>
      <c r="D130" s="188">
        <v>3887.9</v>
      </c>
      <c r="E130" s="188">
        <v>2399.8</v>
      </c>
      <c r="F130" s="188">
        <v>3887.9</v>
      </c>
      <c r="G130" s="178">
        <v>1488.1</v>
      </c>
      <c r="H130" s="198">
        <v>162</v>
      </c>
    </row>
    <row r="131" ht="20.1" customHeight="1">
      <c r="A131" s="27"/>
      <c r="B131" s="1"/>
      <c r="C131" s="139"/>
      <c r="D131" s="139"/>
      <c r="E131" s="139"/>
      <c r="F131" s="139"/>
      <c r="G131" s="139"/>
      <c r="H131" s="146"/>
    </row>
    <row r="132" s="15" customFormat="1">
      <c r="A132" s="2"/>
      <c r="B132" s="32"/>
      <c r="C132" s="32"/>
      <c r="D132" s="32"/>
      <c r="E132" s="32"/>
      <c r="F132" s="32"/>
      <c r="G132" s="32"/>
      <c r="H132" s="32"/>
    </row>
    <row r="133" s="3" customFormat="1" ht="27.75" customHeight="1">
      <c r="A133" s="45" t="s">
        <v>484</v>
      </c>
      <c r="B133" s="1"/>
      <c r="C133" s="223"/>
      <c r="D133" s="223"/>
      <c r="E133" s="83"/>
      <c r="F133" s="222" t="s">
        <v>483</v>
      </c>
      <c r="G133" s="222"/>
      <c r="H133" s="222"/>
    </row>
    <row r="134">
      <c r="A134" s="214" t="s">
        <v>68</v>
      </c>
      <c r="B134" s="3"/>
      <c r="C134" s="221" t="s">
        <v>69</v>
      </c>
      <c r="D134" s="221"/>
      <c r="E134" s="3"/>
      <c r="F134" s="221" t="s">
        <v>213</v>
      </c>
      <c r="G134" s="221"/>
      <c r="H134" s="221"/>
    </row>
  </sheetData>
  <mergeCells>
    <mergeCell ref="C134:D134"/>
    <mergeCell ref="A1:H1"/>
    <mergeCell ref="A3:A4"/>
    <mergeCell ref="B3:B4"/>
    <mergeCell ref="C3:D3"/>
    <mergeCell ref="E3:H3"/>
    <mergeCell ref="F134:H134"/>
    <mergeCell ref="C133:D133"/>
    <mergeCell ref="F133:H133"/>
    <mergeCell ref="D65:H65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253.7</v>
      </c>
      <c r="D6" s="176">
        <v>242.2</v>
      </c>
      <c r="E6" s="176">
        <v>240</v>
      </c>
      <c r="F6" s="176">
        <v>242.2</v>
      </c>
      <c r="G6" s="177">
        <v>2.2</v>
      </c>
      <c r="H6" s="197">
        <v>100.9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230.7</v>
      </c>
      <c r="D8" s="178">
        <v>69.3</v>
      </c>
      <c r="E8" s="178">
        <v>60</v>
      </c>
      <c r="F8" s="178">
        <v>69.3</v>
      </c>
      <c r="G8" s="178">
        <v>9.3</v>
      </c>
      <c r="H8" s="198">
        <v>115.5</v>
      </c>
      <c r="O8" s="21"/>
    </row>
    <row r="9" ht="19.5" customHeight="1">
      <c r="A9" s="8" t="s">
        <v>30</v>
      </c>
      <c r="B9" s="67">
        <v>4030</v>
      </c>
      <c r="C9" s="178">
        <v>11.7</v>
      </c>
      <c r="D9" s="178">
        <v>88.6</v>
      </c>
      <c r="E9" s="178">
        <v>0</v>
      </c>
      <c r="F9" s="178">
        <v>88.6</v>
      </c>
      <c r="G9" s="178">
        <v>88.6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9.2</v>
      </c>
      <c r="D10" s="178">
        <v>35.2</v>
      </c>
      <c r="E10" s="178">
        <v>20</v>
      </c>
      <c r="F10" s="178">
        <v>35.2</v>
      </c>
      <c r="G10" s="178">
        <v>15.2</v>
      </c>
      <c r="H10" s="198">
        <v>176</v>
      </c>
    </row>
    <row r="11" ht="37.5">
      <c r="A11" s="8" t="s">
        <v>60</v>
      </c>
      <c r="B11" s="67">
        <v>4050</v>
      </c>
      <c r="C11" s="178">
        <v>0</v>
      </c>
      <c r="D11" s="178">
        <v>49.1</v>
      </c>
      <c r="E11" s="178">
        <v>0</v>
      </c>
      <c r="F11" s="178">
        <v>49.1</v>
      </c>
      <c r="G11" s="178">
        <v>49.1</v>
      </c>
      <c r="H11" s="198">
        <v>0</v>
      </c>
    </row>
    <row r="12">
      <c r="A12" s="8" t="s">
        <v>247</v>
      </c>
      <c r="B12" s="67">
        <v>4060</v>
      </c>
      <c r="C12" s="178">
        <v>2.1</v>
      </c>
      <c r="D12" s="178">
        <v>0</v>
      </c>
      <c r="E12" s="178">
        <v>160</v>
      </c>
      <c r="F12" s="178">
        <v>0</v>
      </c>
      <c r="G12" s="178">
        <v>-160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484</v>
      </c>
      <c r="B16" s="1"/>
      <c r="C16" s="223"/>
      <c r="D16" s="223"/>
      <c r="E16" s="83"/>
      <c r="F16" s="222" t="s">
        <v>483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33.9</v>
      </c>
      <c r="E7" s="207">
        <v>32.4</v>
      </c>
      <c r="F7" s="207">
        <v>33.9</v>
      </c>
      <c r="G7" s="207">
        <v>32.4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8.8</v>
      </c>
      <c r="E8" s="207">
        <v>8.7</v>
      </c>
      <c r="F8" s="207">
        <v>8.8</v>
      </c>
      <c r="G8" s="207">
        <v>8.7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6.6</v>
      </c>
      <c r="E9" s="207">
        <v>6</v>
      </c>
      <c r="F9" s="207">
        <v>6.6</v>
      </c>
      <c r="G9" s="207">
        <v>6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16.3</v>
      </c>
      <c r="E10" s="207">
        <v>8.8</v>
      </c>
      <c r="F10" s="207">
        <v>16.3</v>
      </c>
      <c r="G10" s="207">
        <v>8.8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4.6</v>
      </c>
      <c r="E11" s="207">
        <v>3.4</v>
      </c>
      <c r="F11" s="207">
        <v>4.6</v>
      </c>
      <c r="G11" s="207">
        <v>3.4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4.8</v>
      </c>
      <c r="E13" s="207">
        <v>2.1</v>
      </c>
      <c r="F13" s="207">
        <v>4.8</v>
      </c>
      <c r="G13" s="207">
        <v>2.1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0.7</v>
      </c>
      <c r="E14" s="207">
        <v>2.1</v>
      </c>
      <c r="F14" s="207">
        <v>0.7</v>
      </c>
      <c r="G14" s="207">
        <v>2.1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1.2</v>
      </c>
      <c r="E15" s="207">
        <v>1.9</v>
      </c>
      <c r="F15" s="207">
        <v>1.2</v>
      </c>
      <c r="G15" s="207">
        <v>1.9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0.4</v>
      </c>
      <c r="E17" s="207">
        <v>0.3</v>
      </c>
      <c r="F17" s="207">
        <v>0.4</v>
      </c>
      <c r="G17" s="207">
        <v>0.3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0.5</v>
      </c>
      <c r="E19" s="207">
        <v>0.5</v>
      </c>
      <c r="F19" s="207">
        <v>0.5</v>
      </c>
      <c r="G19" s="207">
        <v>0.5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484</v>
      </c>
      <c r="B27" s="1"/>
      <c r="C27" s="223"/>
      <c r="D27" s="223"/>
      <c r="E27" s="83"/>
      <c r="F27" s="222" t="s">
        <v>483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9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694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477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66</v>
      </c>
      <c r="D12" s="287"/>
      <c r="E12" s="288"/>
      <c r="F12" s="286">
        <v>66</v>
      </c>
      <c r="G12" s="287"/>
      <c r="H12" s="288"/>
      <c r="I12" s="286">
        <v>65</v>
      </c>
      <c r="J12" s="287"/>
      <c r="K12" s="288"/>
      <c r="L12" s="269">
        <v>-1</v>
      </c>
      <c r="M12" s="269"/>
      <c r="N12" s="267">
        <v>98.5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1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9</v>
      </c>
      <c r="D16" s="280"/>
      <c r="E16" s="281"/>
      <c r="F16" s="279">
        <v>8</v>
      </c>
      <c r="G16" s="280"/>
      <c r="H16" s="281"/>
      <c r="I16" s="279">
        <v>9</v>
      </c>
      <c r="J16" s="280"/>
      <c r="K16" s="281"/>
      <c r="L16" s="270">
        <v>1</v>
      </c>
      <c r="M16" s="270"/>
      <c r="N16" s="265">
        <v>112.5</v>
      </c>
      <c r="O16" s="266"/>
    </row>
    <row r="17" s="3" customFormat="1">
      <c r="A17" s="284" t="s">
        <v>198</v>
      </c>
      <c r="B17" s="284"/>
      <c r="C17" s="279">
        <v>56</v>
      </c>
      <c r="D17" s="280"/>
      <c r="E17" s="281"/>
      <c r="F17" s="279">
        <v>57</v>
      </c>
      <c r="G17" s="280"/>
      <c r="H17" s="281"/>
      <c r="I17" s="279">
        <v>55</v>
      </c>
      <c r="J17" s="280"/>
      <c r="K17" s="281"/>
      <c r="L17" s="270">
        <v>-2</v>
      </c>
      <c r="M17" s="270"/>
      <c r="N17" s="265">
        <v>96.5</v>
      </c>
      <c r="O17" s="266"/>
    </row>
    <row r="18" s="5" customFormat="1" ht="37.5" customHeight="1">
      <c r="A18" s="285" t="s">
        <v>446</v>
      </c>
      <c r="B18" s="285"/>
      <c r="C18" s="262">
        <v>14006.8</v>
      </c>
      <c r="D18" s="263"/>
      <c r="E18" s="264"/>
      <c r="F18" s="262">
        <v>4922.2</v>
      </c>
      <c r="G18" s="263"/>
      <c r="H18" s="264"/>
      <c r="I18" s="262">
        <v>4216.3</v>
      </c>
      <c r="J18" s="263"/>
      <c r="K18" s="264"/>
      <c r="L18" s="269">
        <v>-705.9</v>
      </c>
      <c r="M18" s="269"/>
      <c r="N18" s="267">
        <v>85.66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195.5</v>
      </c>
      <c r="D21" s="261"/>
      <c r="E21" s="271"/>
      <c r="F21" s="260">
        <v>118.2</v>
      </c>
      <c r="G21" s="261"/>
      <c r="H21" s="271"/>
      <c r="I21" s="260">
        <v>128</v>
      </c>
      <c r="J21" s="261"/>
      <c r="K21" s="261"/>
      <c r="L21" s="270">
        <v>9.8</v>
      </c>
      <c r="M21" s="270"/>
      <c r="N21" s="265">
        <v>108.29</v>
      </c>
      <c r="O21" s="266"/>
    </row>
    <row r="22" s="3" customFormat="1">
      <c r="A22" s="284" t="s">
        <v>197</v>
      </c>
      <c r="B22" s="284"/>
      <c r="C22" s="260">
        <v>1804.4</v>
      </c>
      <c r="D22" s="261"/>
      <c r="E22" s="271"/>
      <c r="F22" s="260">
        <v>502</v>
      </c>
      <c r="G22" s="261"/>
      <c r="H22" s="271"/>
      <c r="I22" s="260">
        <v>1179.3</v>
      </c>
      <c r="J22" s="261"/>
      <c r="K22" s="271"/>
      <c r="L22" s="270">
        <v>677.3</v>
      </c>
      <c r="M22" s="270"/>
      <c r="N22" s="265">
        <v>234.92</v>
      </c>
      <c r="O22" s="266"/>
    </row>
    <row r="23" s="3" customFormat="1">
      <c r="A23" s="284" t="s">
        <v>198</v>
      </c>
      <c r="B23" s="284"/>
      <c r="C23" s="260">
        <v>12006.9</v>
      </c>
      <c r="D23" s="261"/>
      <c r="E23" s="271"/>
      <c r="F23" s="260">
        <v>4302</v>
      </c>
      <c r="G23" s="261"/>
      <c r="H23" s="271"/>
      <c r="I23" s="260">
        <v>2909</v>
      </c>
      <c r="J23" s="261"/>
      <c r="K23" s="271"/>
      <c r="L23" s="270">
        <v>-1393</v>
      </c>
      <c r="M23" s="270"/>
      <c r="N23" s="265">
        <v>67.62</v>
      </c>
      <c r="O23" s="266"/>
    </row>
    <row r="24" s="3" customFormat="1" ht="36" customHeight="1">
      <c r="A24" s="244" t="s">
        <v>447</v>
      </c>
      <c r="B24" s="244"/>
      <c r="C24" s="262">
        <v>14947.6</v>
      </c>
      <c r="D24" s="263"/>
      <c r="E24" s="264"/>
      <c r="F24" s="262">
        <v>4966</v>
      </c>
      <c r="G24" s="263"/>
      <c r="H24" s="264"/>
      <c r="I24" s="262">
        <v>10273.8</v>
      </c>
      <c r="J24" s="263"/>
      <c r="K24" s="264"/>
      <c r="L24" s="269">
        <v>5307.8</v>
      </c>
      <c r="M24" s="269"/>
      <c r="N24" s="267">
        <v>206.88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199.4</v>
      </c>
      <c r="D27" s="261"/>
      <c r="E27" s="271"/>
      <c r="F27" s="260">
        <v>122</v>
      </c>
      <c r="G27" s="261"/>
      <c r="H27" s="271"/>
      <c r="I27" s="260">
        <v>128</v>
      </c>
      <c r="J27" s="261"/>
      <c r="K27" s="261"/>
      <c r="L27" s="270">
        <v>6</v>
      </c>
      <c r="M27" s="270"/>
      <c r="N27" s="265">
        <v>104.92</v>
      </c>
      <c r="O27" s="266"/>
    </row>
    <row r="28" s="3" customFormat="1">
      <c r="A28" s="284" t="s">
        <v>197</v>
      </c>
      <c r="B28" s="284"/>
      <c r="C28" s="260">
        <v>2020.9</v>
      </c>
      <c r="D28" s="261"/>
      <c r="E28" s="271"/>
      <c r="F28" s="260">
        <v>602</v>
      </c>
      <c r="G28" s="261"/>
      <c r="H28" s="271"/>
      <c r="I28" s="260">
        <v>3435</v>
      </c>
      <c r="J28" s="261"/>
      <c r="K28" s="271"/>
      <c r="L28" s="270">
        <v>2833</v>
      </c>
      <c r="M28" s="270"/>
      <c r="N28" s="265">
        <v>570.6</v>
      </c>
      <c r="O28" s="266"/>
    </row>
    <row r="29" s="3" customFormat="1">
      <c r="A29" s="284" t="s">
        <v>198</v>
      </c>
      <c r="B29" s="284"/>
      <c r="C29" s="260">
        <v>12727.3</v>
      </c>
      <c r="D29" s="261"/>
      <c r="E29" s="271"/>
      <c r="F29" s="260">
        <v>4242</v>
      </c>
      <c r="G29" s="261"/>
      <c r="H29" s="271"/>
      <c r="I29" s="260">
        <v>6710.8</v>
      </c>
      <c r="J29" s="261"/>
      <c r="K29" s="271"/>
      <c r="L29" s="270">
        <v>2468.8</v>
      </c>
      <c r="M29" s="270"/>
      <c r="N29" s="265">
        <v>158.2</v>
      </c>
      <c r="O29" s="266"/>
    </row>
    <row r="30" s="3" customFormat="1" ht="56.25" customHeight="1">
      <c r="A30" s="244" t="s">
        <v>448</v>
      </c>
      <c r="B30" s="244"/>
      <c r="C30" s="262">
        <v>18873.2</v>
      </c>
      <c r="D30" s="263"/>
      <c r="E30" s="264"/>
      <c r="F30" s="262">
        <v>6270.2</v>
      </c>
      <c r="G30" s="263"/>
      <c r="H30" s="264"/>
      <c r="I30" s="262">
        <v>13171.5</v>
      </c>
      <c r="J30" s="263"/>
      <c r="K30" s="264"/>
      <c r="L30" s="269">
        <v>6901.3</v>
      </c>
      <c r="M30" s="269"/>
      <c r="N30" s="267">
        <v>210.1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16616.7</v>
      </c>
      <c r="D33" s="273"/>
      <c r="E33" s="274"/>
      <c r="F33" s="272">
        <v>10166.7</v>
      </c>
      <c r="G33" s="273"/>
      <c r="H33" s="274"/>
      <c r="I33" s="272">
        <v>10666.7</v>
      </c>
      <c r="J33" s="273"/>
      <c r="K33" s="274"/>
      <c r="L33" s="270">
        <v>500</v>
      </c>
      <c r="M33" s="270"/>
      <c r="N33" s="265">
        <v>104.9</v>
      </c>
      <c r="O33" s="266"/>
    </row>
    <row r="34" s="147" customFormat="1" ht="18.75" customHeight="1">
      <c r="A34" s="326" t="s">
        <v>455</v>
      </c>
      <c r="B34" s="327"/>
      <c r="C34" s="304">
        <v>14449.3</v>
      </c>
      <c r="D34" s="305"/>
      <c r="E34" s="306"/>
      <c r="F34" s="304">
        <v>9848</v>
      </c>
      <c r="G34" s="305"/>
      <c r="H34" s="306"/>
      <c r="I34" s="304">
        <v>9848</v>
      </c>
      <c r="J34" s="305"/>
      <c r="K34" s="306"/>
      <c r="L34" s="303">
        <v>0</v>
      </c>
      <c r="M34" s="303"/>
      <c r="N34" s="301">
        <v>100</v>
      </c>
      <c r="O34" s="302"/>
    </row>
    <row r="35" s="147" customFormat="1">
      <c r="A35" s="326" t="s">
        <v>456</v>
      </c>
      <c r="B35" s="327"/>
      <c r="C35" s="304">
        <v>2167.4</v>
      </c>
      <c r="D35" s="305"/>
      <c r="E35" s="306"/>
      <c r="F35" s="304">
        <v>318.7</v>
      </c>
      <c r="G35" s="305"/>
      <c r="H35" s="306"/>
      <c r="I35" s="304">
        <v>818.7</v>
      </c>
      <c r="J35" s="305"/>
      <c r="K35" s="306"/>
      <c r="L35" s="303">
        <v>500</v>
      </c>
      <c r="M35" s="303"/>
      <c r="N35" s="301">
        <v>256.9</v>
      </c>
      <c r="O35" s="302"/>
    </row>
    <row r="36" s="147" customFormat="1">
      <c r="A36" s="326" t="s">
        <v>457</v>
      </c>
      <c r="B36" s="327"/>
      <c r="C36" s="304">
        <v>0</v>
      </c>
      <c r="D36" s="305"/>
      <c r="E36" s="306"/>
      <c r="F36" s="304">
        <v>0</v>
      </c>
      <c r="G36" s="305"/>
      <c r="H36" s="306"/>
      <c r="I36" s="304">
        <v>0</v>
      </c>
      <c r="J36" s="305"/>
      <c r="K36" s="306"/>
      <c r="L36" s="303">
        <v>0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18712</v>
      </c>
      <c r="D37" s="273"/>
      <c r="E37" s="274"/>
      <c r="F37" s="272">
        <v>6270.8</v>
      </c>
      <c r="G37" s="273"/>
      <c r="H37" s="274"/>
      <c r="I37" s="272">
        <v>31805.6</v>
      </c>
      <c r="J37" s="273"/>
      <c r="K37" s="274"/>
      <c r="L37" s="270">
        <v>25534.8</v>
      </c>
      <c r="M37" s="270"/>
      <c r="N37" s="265">
        <v>507.2</v>
      </c>
      <c r="O37" s="266"/>
    </row>
    <row r="38" s="3" customFormat="1">
      <c r="A38" s="300" t="s">
        <v>429</v>
      </c>
      <c r="B38" s="300"/>
      <c r="C38" s="272">
        <v>18939.4</v>
      </c>
      <c r="D38" s="273"/>
      <c r="E38" s="274"/>
      <c r="F38" s="272">
        <v>6201.8</v>
      </c>
      <c r="G38" s="273"/>
      <c r="H38" s="274"/>
      <c r="I38" s="272">
        <v>10167.9</v>
      </c>
      <c r="J38" s="273"/>
      <c r="K38" s="274"/>
      <c r="L38" s="270">
        <v>3966.1</v>
      </c>
      <c r="M38" s="270"/>
      <c r="N38" s="265">
        <v>164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477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470</v>
      </c>
      <c r="C47" s="297"/>
      <c r="D47" s="297"/>
      <c r="E47" s="297"/>
      <c r="F47" s="238" t="s">
        <v>695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 ht="17.25" customHeight="1">
      <c r="A48" s="39" t="s">
        <v>471</v>
      </c>
      <c r="B48" s="296" t="s">
        <v>470</v>
      </c>
      <c r="C48" s="297"/>
      <c r="D48" s="297"/>
      <c r="E48" s="297"/>
      <c r="F48" s="238" t="s">
        <v>696</v>
      </c>
      <c r="G48" s="238"/>
      <c r="H48" s="238"/>
      <c r="I48" s="238"/>
      <c r="J48" s="238"/>
      <c r="K48" s="238"/>
      <c r="L48" s="238"/>
      <c r="M48" s="238"/>
      <c r="N48" s="238"/>
      <c r="O48" s="238"/>
    </row>
    <row r="49" ht="17.25" customHeight="1">
      <c r="A49" s="39" t="s">
        <v>471</v>
      </c>
      <c r="B49" s="296" t="s">
        <v>470</v>
      </c>
      <c r="C49" s="297"/>
      <c r="D49" s="297"/>
      <c r="E49" s="297"/>
      <c r="F49" s="238" t="s">
        <v>697</v>
      </c>
      <c r="G49" s="238"/>
      <c r="H49" s="238"/>
      <c r="I49" s="238"/>
      <c r="J49" s="238"/>
      <c r="K49" s="238"/>
      <c r="L49" s="238"/>
      <c r="M49" s="238"/>
      <c r="N49" s="238"/>
      <c r="O49" s="238"/>
    </row>
    <row r="50">
      <c r="A50" s="294" t="s">
        <v>172</v>
      </c>
      <c r="B50" s="294"/>
      <c r="C50" s="294"/>
      <c r="D50" s="294"/>
      <c r="E50" s="294"/>
      <c r="F50" s="294"/>
      <c r="G50" s="294"/>
      <c r="H50" s="294"/>
      <c r="I50" s="294"/>
      <c r="J50" s="294"/>
    </row>
    <row r="51">
      <c r="A51" s="19"/>
    </row>
    <row r="52" ht="52.5" customHeight="1">
      <c r="A52" s="328" t="s">
        <v>264</v>
      </c>
      <c r="B52" s="329"/>
      <c r="C52" s="330"/>
      <c r="D52" s="230" t="s">
        <v>164</v>
      </c>
      <c r="E52" s="230"/>
      <c r="F52" s="230"/>
      <c r="G52" s="230" t="s">
        <v>160</v>
      </c>
      <c r="H52" s="230"/>
      <c r="I52" s="230"/>
      <c r="J52" s="230" t="s">
        <v>195</v>
      </c>
      <c r="K52" s="230"/>
      <c r="L52" s="230"/>
      <c r="M52" s="289" t="s">
        <v>196</v>
      </c>
      <c r="N52" s="291"/>
      <c r="O52" s="290"/>
    </row>
    <row r="53" ht="155.25" customHeight="1">
      <c r="A53" s="331"/>
      <c r="B53" s="332"/>
      <c r="C53" s="333"/>
      <c r="D53" s="7" t="s">
        <v>381</v>
      </c>
      <c r="E53" s="7" t="s">
        <v>210</v>
      </c>
      <c r="F53" s="7" t="s">
        <v>382</v>
      </c>
      <c r="G53" s="7" t="s">
        <v>381</v>
      </c>
      <c r="H53" s="7" t="s">
        <v>210</v>
      </c>
      <c r="I53" s="7" t="s">
        <v>382</v>
      </c>
      <c r="J53" s="7" t="s">
        <v>381</v>
      </c>
      <c r="K53" s="7" t="s">
        <v>210</v>
      </c>
      <c r="L53" s="7" t="s">
        <v>382</v>
      </c>
      <c r="M53" s="114" t="s">
        <v>165</v>
      </c>
      <c r="N53" s="114" t="s">
        <v>166</v>
      </c>
      <c r="O53" s="114" t="s">
        <v>226</v>
      </c>
    </row>
    <row r="54">
      <c r="A54" s="289">
        <v>1</v>
      </c>
      <c r="B54" s="291"/>
      <c r="C54" s="290"/>
      <c r="D54" s="7">
        <v>2</v>
      </c>
      <c r="E54" s="7">
        <v>3</v>
      </c>
      <c r="F54" s="7">
        <v>4</v>
      </c>
      <c r="G54" s="7">
        <v>5</v>
      </c>
      <c r="H54" s="6">
        <v>6</v>
      </c>
      <c r="I54" s="6">
        <v>7</v>
      </c>
      <c r="J54" s="6">
        <v>8</v>
      </c>
      <c r="K54" s="6">
        <v>9</v>
      </c>
      <c r="L54" s="6">
        <v>10</v>
      </c>
      <c r="M54" s="6">
        <v>11</v>
      </c>
      <c r="N54" s="6">
        <v>12</v>
      </c>
      <c r="O54" s="6">
        <v>13</v>
      </c>
    </row>
    <row r="55">
      <c r="A55" s="289" t="s">
        <v>698</v>
      </c>
      <c r="B55" s="291"/>
      <c r="C55" s="290"/>
      <c r="D55" s="178">
        <v>700</v>
      </c>
      <c r="E55" s="178">
        <v>100</v>
      </c>
      <c r="F55" s="211">
        <v>7000</v>
      </c>
      <c r="G55" s="178">
        <v>2589.3</v>
      </c>
      <c r="H55" s="178">
        <v>369.9</v>
      </c>
      <c r="I55" s="211">
        <v>7000</v>
      </c>
      <c r="J55" s="185">
        <v>1889.3</v>
      </c>
      <c r="K55" s="185">
        <v>269.9</v>
      </c>
      <c r="L55" s="213">
        <v>0</v>
      </c>
      <c r="M55" s="176">
        <v>369.9</v>
      </c>
      <c r="N55" s="176">
        <v>369.9</v>
      </c>
      <c r="O55" s="212">
        <v>100</v>
      </c>
    </row>
    <row r="56">
      <c r="A56" s="289" t="s">
        <v>699</v>
      </c>
      <c r="B56" s="291"/>
      <c r="C56" s="290"/>
      <c r="D56" s="178">
        <v>2500</v>
      </c>
      <c r="E56" s="178">
        <v>10000</v>
      </c>
      <c r="F56" s="211">
        <v>250</v>
      </c>
      <c r="G56" s="178">
        <v>2500</v>
      </c>
      <c r="H56" s="178">
        <v>7042</v>
      </c>
      <c r="I56" s="211">
        <v>355</v>
      </c>
      <c r="J56" s="185">
        <v>0</v>
      </c>
      <c r="K56" s="185">
        <v>-2958</v>
      </c>
      <c r="L56" s="213">
        <v>105</v>
      </c>
      <c r="M56" s="176">
        <v>100</v>
      </c>
      <c r="N56" s="176">
        <v>70.4</v>
      </c>
      <c r="O56" s="212">
        <v>142</v>
      </c>
    </row>
    <row r="57">
      <c r="A57" s="289" t="s">
        <v>700</v>
      </c>
      <c r="B57" s="291"/>
      <c r="C57" s="290"/>
      <c r="D57" s="178">
        <v>1000</v>
      </c>
      <c r="E57" s="178">
        <v>100</v>
      </c>
      <c r="F57" s="211">
        <v>10000</v>
      </c>
      <c r="G57" s="178">
        <v>1000</v>
      </c>
      <c r="H57" s="178">
        <v>400</v>
      </c>
      <c r="I57" s="211">
        <v>2500</v>
      </c>
      <c r="J57" s="185">
        <v>0</v>
      </c>
      <c r="K57" s="185">
        <v>300</v>
      </c>
      <c r="L57" s="213">
        <v>-7500</v>
      </c>
      <c r="M57" s="176">
        <v>100</v>
      </c>
      <c r="N57" s="176">
        <v>400</v>
      </c>
      <c r="O57" s="212">
        <v>25</v>
      </c>
    </row>
    <row r="58">
      <c r="A58" s="289" t="s">
        <v>701</v>
      </c>
      <c r="B58" s="291"/>
      <c r="C58" s="290"/>
      <c r="D58" s="178">
        <v>1200</v>
      </c>
      <c r="E58" s="178">
        <v>10000</v>
      </c>
      <c r="F58" s="211">
        <v>120</v>
      </c>
      <c r="G58" s="178">
        <v>1200</v>
      </c>
      <c r="H58" s="178">
        <v>2540</v>
      </c>
      <c r="I58" s="211">
        <v>156</v>
      </c>
      <c r="J58" s="185">
        <v>0</v>
      </c>
      <c r="K58" s="185">
        <v>-7460</v>
      </c>
      <c r="L58" s="213">
        <v>36</v>
      </c>
      <c r="M58" s="176">
        <v>100</v>
      </c>
      <c r="N58" s="176">
        <v>25.4</v>
      </c>
      <c r="O58" s="212">
        <v>130</v>
      </c>
    </row>
    <row r="59">
      <c r="A59" s="289" t="s">
        <v>702</v>
      </c>
      <c r="B59" s="291"/>
      <c r="C59" s="290"/>
      <c r="D59" s="178">
        <v>0</v>
      </c>
      <c r="E59" s="178">
        <v>0</v>
      </c>
      <c r="F59" s="211">
        <v>0</v>
      </c>
      <c r="G59" s="178">
        <v>0</v>
      </c>
      <c r="H59" s="178">
        <v>0</v>
      </c>
      <c r="I59" s="211">
        <v>0</v>
      </c>
      <c r="J59" s="185">
        <v>0</v>
      </c>
      <c r="K59" s="185">
        <v>0</v>
      </c>
      <c r="L59" s="213">
        <v>0</v>
      </c>
      <c r="M59" s="176">
        <v>0</v>
      </c>
      <c r="N59" s="176">
        <v>0</v>
      </c>
      <c r="O59" s="212">
        <v>0</v>
      </c>
    </row>
    <row r="60">
      <c r="A60" s="289" t="s">
        <v>703</v>
      </c>
      <c r="B60" s="291"/>
      <c r="C60" s="290"/>
      <c r="D60" s="178">
        <v>561</v>
      </c>
      <c r="E60" s="178">
        <v>187</v>
      </c>
      <c r="F60" s="211">
        <v>3000</v>
      </c>
      <c r="G60" s="178">
        <v>1250.1</v>
      </c>
      <c r="H60" s="178">
        <v>416.7</v>
      </c>
      <c r="I60" s="211">
        <v>3000</v>
      </c>
      <c r="J60" s="185">
        <v>689.1</v>
      </c>
      <c r="K60" s="185">
        <v>229.7</v>
      </c>
      <c r="L60" s="213">
        <v>0</v>
      </c>
      <c r="M60" s="176">
        <v>222.8</v>
      </c>
      <c r="N60" s="176">
        <v>222.8</v>
      </c>
      <c r="O60" s="212">
        <v>100</v>
      </c>
    </row>
    <row r="61">
      <c r="A61" s="289" t="s">
        <v>704</v>
      </c>
      <c r="B61" s="291"/>
      <c r="C61" s="290"/>
      <c r="D61" s="178">
        <v>1867</v>
      </c>
      <c r="E61" s="178">
        <v>100</v>
      </c>
      <c r="F61" s="211">
        <v>18670</v>
      </c>
      <c r="G61" s="178">
        <v>8413.8</v>
      </c>
      <c r="H61" s="178">
        <v>347</v>
      </c>
      <c r="I61" s="211">
        <v>24247</v>
      </c>
      <c r="J61" s="185">
        <v>6546.8</v>
      </c>
      <c r="K61" s="185">
        <v>247</v>
      </c>
      <c r="L61" s="213">
        <v>5577</v>
      </c>
      <c r="M61" s="176">
        <v>450.7</v>
      </c>
      <c r="N61" s="176">
        <v>347</v>
      </c>
      <c r="O61" s="212">
        <v>129.9</v>
      </c>
    </row>
    <row r="62" ht="24.95" customHeight="1">
      <c r="A62" s="307" t="s">
        <v>49</v>
      </c>
      <c r="B62" s="308"/>
      <c r="C62" s="309"/>
      <c r="D62" s="186">
        <v>7828</v>
      </c>
      <c r="E62" s="177">
        <v>0</v>
      </c>
      <c r="F62" s="210">
        <v>0</v>
      </c>
      <c r="G62" s="186">
        <v>16953.2</v>
      </c>
      <c r="H62" s="177">
        <v>0</v>
      </c>
      <c r="I62" s="210">
        <v>0</v>
      </c>
      <c r="J62" s="185">
        <v>9125.2</v>
      </c>
      <c r="K62" s="177">
        <v>0</v>
      </c>
      <c r="L62" s="210">
        <v>0</v>
      </c>
      <c r="M62" s="176">
        <v>216.6</v>
      </c>
      <c r="N62" s="177">
        <v>0</v>
      </c>
      <c r="O62" s="210">
        <v>0</v>
      </c>
    </row>
    <row r="63">
      <c r="A63" s="21"/>
      <c r="B63" s="22"/>
      <c r="C63" s="22"/>
      <c r="D63" s="22"/>
      <c r="E63" s="22"/>
      <c r="F63" s="12"/>
      <c r="G63" s="12"/>
      <c r="H63" s="12"/>
      <c r="I63" s="5"/>
      <c r="J63" s="5"/>
      <c r="K63" s="5"/>
      <c r="L63" s="5"/>
      <c r="M63" s="5"/>
      <c r="N63" s="5"/>
      <c r="O63" s="5"/>
    </row>
    <row r="64">
      <c r="A64" s="294" t="s">
        <v>64</v>
      </c>
      <c r="B64" s="294"/>
      <c r="C64" s="294"/>
      <c r="D64" s="294"/>
      <c r="E64" s="294"/>
      <c r="F64" s="294"/>
      <c r="G64" s="294"/>
      <c r="H64" s="294"/>
      <c r="I64" s="294"/>
      <c r="J64" s="294"/>
      <c r="K64" s="294"/>
      <c r="L64" s="294"/>
      <c r="M64" s="294"/>
      <c r="N64" s="294"/>
      <c r="O64" s="294"/>
    </row>
    <row r="65">
      <c r="A65" s="19"/>
    </row>
    <row r="66" ht="56.25" customHeight="1">
      <c r="A66" s="7" t="s">
        <v>106</v>
      </c>
      <c r="B66" s="230" t="s">
        <v>63</v>
      </c>
      <c r="C66" s="230"/>
      <c r="D66" s="230" t="s">
        <v>58</v>
      </c>
      <c r="E66" s="230"/>
      <c r="F66" s="230" t="s">
        <v>59</v>
      </c>
      <c r="G66" s="230"/>
      <c r="H66" s="230" t="s">
        <v>78</v>
      </c>
      <c r="I66" s="230"/>
      <c r="J66" s="230"/>
      <c r="K66" s="289" t="s">
        <v>76</v>
      </c>
      <c r="L66" s="290"/>
      <c r="M66" s="289" t="s">
        <v>31</v>
      </c>
      <c r="N66" s="291"/>
      <c r="O66" s="290"/>
    </row>
    <row r="67">
      <c r="A67" s="6">
        <v>1</v>
      </c>
      <c r="B67" s="238">
        <v>2</v>
      </c>
      <c r="C67" s="238"/>
      <c r="D67" s="238">
        <v>3</v>
      </c>
      <c r="E67" s="238"/>
      <c r="F67" s="238">
        <v>4</v>
      </c>
      <c r="G67" s="238"/>
      <c r="H67" s="238">
        <v>5</v>
      </c>
      <c r="I67" s="238"/>
      <c r="J67" s="238"/>
      <c r="K67" s="238">
        <v>6</v>
      </c>
      <c r="L67" s="238"/>
      <c r="M67" s="296">
        <v>7</v>
      </c>
      <c r="N67" s="297"/>
      <c r="O67" s="312"/>
    </row>
    <row r="68">
      <c r="A68" s="94" t="s">
        <v>477</v>
      </c>
      <c r="B68" s="300" t="s">
        <v>477</v>
      </c>
      <c r="C68" s="300"/>
      <c r="D68" s="310">
        <v>0</v>
      </c>
      <c r="E68" s="310"/>
      <c r="F68" s="310">
        <v>0</v>
      </c>
      <c r="G68" s="310"/>
      <c r="H68" s="311" t="s">
        <v>477</v>
      </c>
      <c r="I68" s="311"/>
      <c r="J68" s="311"/>
      <c r="K68" s="260">
        <v>0</v>
      </c>
      <c r="L68" s="271"/>
      <c r="M68" s="310">
        <v>0</v>
      </c>
      <c r="N68" s="310"/>
      <c r="O68" s="310"/>
    </row>
    <row r="69">
      <c r="A69" s="115" t="s">
        <v>49</v>
      </c>
      <c r="B69" s="319" t="s">
        <v>32</v>
      </c>
      <c r="C69" s="319"/>
      <c r="D69" s="319" t="s">
        <v>32</v>
      </c>
      <c r="E69" s="319"/>
      <c r="F69" s="319" t="s">
        <v>32</v>
      </c>
      <c r="G69" s="319"/>
      <c r="H69" s="318" t="s">
        <v>477</v>
      </c>
      <c r="I69" s="318"/>
      <c r="J69" s="318"/>
      <c r="K69" s="262">
        <v>0</v>
      </c>
      <c r="L69" s="264"/>
      <c r="M69" s="324">
        <v>0</v>
      </c>
      <c r="N69" s="324"/>
      <c r="O69" s="324"/>
    </row>
    <row r="70">
      <c r="A70" s="12"/>
      <c r="B70" s="24"/>
      <c r="C70" s="24"/>
      <c r="D70" s="24"/>
      <c r="E70" s="24"/>
      <c r="F70" s="24"/>
      <c r="G70" s="24"/>
      <c r="H70" s="24"/>
      <c r="I70" s="24"/>
      <c r="J70" s="24"/>
      <c r="K70" s="3"/>
      <c r="L70" s="3"/>
      <c r="M70" s="3"/>
      <c r="N70" s="3"/>
      <c r="O70" s="3"/>
    </row>
    <row r="71">
      <c r="A71" s="294" t="s">
        <v>65</v>
      </c>
      <c r="B71" s="294"/>
      <c r="C71" s="294"/>
      <c r="D71" s="294"/>
      <c r="E71" s="294"/>
      <c r="F71" s="294"/>
      <c r="G71" s="294"/>
      <c r="H71" s="294"/>
      <c r="I71" s="294"/>
      <c r="J71" s="294"/>
      <c r="K71" s="294"/>
      <c r="L71" s="294"/>
      <c r="M71" s="294"/>
      <c r="N71" s="294"/>
      <c r="O71" s="294"/>
    </row>
    <row r="72" ht="15" customHeight="1">
      <c r="A72" s="5"/>
      <c r="B72" s="17"/>
      <c r="C72" s="5"/>
      <c r="D72" s="5"/>
      <c r="E72" s="5"/>
      <c r="F72" s="5"/>
      <c r="G72" s="5"/>
      <c r="H72" s="5"/>
      <c r="I72" s="16"/>
    </row>
    <row r="73" ht="42.75" customHeight="1">
      <c r="A73" s="230" t="s">
        <v>57</v>
      </c>
      <c r="B73" s="230"/>
      <c r="C73" s="230"/>
      <c r="D73" s="230" t="s">
        <v>167</v>
      </c>
      <c r="E73" s="230"/>
      <c r="F73" s="230" t="s">
        <v>168</v>
      </c>
      <c r="G73" s="230"/>
      <c r="H73" s="230"/>
      <c r="I73" s="230"/>
      <c r="J73" s="230" t="s">
        <v>316</v>
      </c>
      <c r="K73" s="230"/>
      <c r="L73" s="230"/>
      <c r="M73" s="230"/>
      <c r="N73" s="230" t="s">
        <v>171</v>
      </c>
      <c r="O73" s="230"/>
    </row>
    <row r="74" ht="42.75" customHeight="1">
      <c r="A74" s="230"/>
      <c r="B74" s="230"/>
      <c r="C74" s="230"/>
      <c r="D74" s="230"/>
      <c r="E74" s="230"/>
      <c r="F74" s="238" t="s">
        <v>169</v>
      </c>
      <c r="G74" s="238"/>
      <c r="H74" s="230" t="s">
        <v>170</v>
      </c>
      <c r="I74" s="230"/>
      <c r="J74" s="238" t="s">
        <v>169</v>
      </c>
      <c r="K74" s="238"/>
      <c r="L74" s="230" t="s">
        <v>170</v>
      </c>
      <c r="M74" s="230"/>
      <c r="N74" s="230"/>
      <c r="O74" s="230"/>
    </row>
    <row r="75">
      <c r="A75" s="230">
        <v>1</v>
      </c>
      <c r="B75" s="230"/>
      <c r="C75" s="230"/>
      <c r="D75" s="289">
        <v>2</v>
      </c>
      <c r="E75" s="290"/>
      <c r="F75" s="289">
        <v>3</v>
      </c>
      <c r="G75" s="290"/>
      <c r="H75" s="296">
        <v>4</v>
      </c>
      <c r="I75" s="312"/>
      <c r="J75" s="296">
        <v>5</v>
      </c>
      <c r="K75" s="312"/>
      <c r="L75" s="296">
        <v>6</v>
      </c>
      <c r="M75" s="312"/>
      <c r="N75" s="296">
        <v>7</v>
      </c>
      <c r="O75" s="312"/>
    </row>
    <row r="76" ht="20.1" customHeight="1">
      <c r="A76" s="320" t="s">
        <v>207</v>
      </c>
      <c r="B76" s="320"/>
      <c r="C76" s="320"/>
      <c r="D76" s="313">
        <v>0</v>
      </c>
      <c r="E76" s="314"/>
      <c r="F76" s="313">
        <v>0</v>
      </c>
      <c r="G76" s="314"/>
      <c r="H76" s="313">
        <v>0</v>
      </c>
      <c r="I76" s="314"/>
      <c r="J76" s="313">
        <v>0</v>
      </c>
      <c r="K76" s="314"/>
      <c r="L76" s="313">
        <v>0</v>
      </c>
      <c r="M76" s="314"/>
      <c r="N76" s="322">
        <v>0</v>
      </c>
      <c r="O76" s="323"/>
    </row>
    <row r="77" ht="20.1" customHeight="1">
      <c r="A77" s="315" t="s">
        <v>87</v>
      </c>
      <c r="B77" s="315"/>
      <c r="C77" s="315"/>
      <c r="D77" s="316"/>
      <c r="E77" s="317"/>
      <c r="F77" s="316"/>
      <c r="G77" s="317"/>
      <c r="H77" s="316"/>
      <c r="I77" s="317"/>
      <c r="J77" s="316"/>
      <c r="K77" s="317"/>
      <c r="L77" s="316"/>
      <c r="M77" s="317"/>
      <c r="N77" s="316"/>
      <c r="O77" s="317"/>
    </row>
    <row r="78" ht="20.1" customHeight="1">
      <c r="A78" s="284" t="s">
        <v>477</v>
      </c>
      <c r="B78" s="284"/>
      <c r="C78" s="284"/>
      <c r="D78" s="260">
        <v>0</v>
      </c>
      <c r="E78" s="271"/>
      <c r="F78" s="260">
        <v>0</v>
      </c>
      <c r="G78" s="271"/>
      <c r="H78" s="260">
        <v>0</v>
      </c>
      <c r="I78" s="271"/>
      <c r="J78" s="260">
        <v>0</v>
      </c>
      <c r="K78" s="271"/>
      <c r="L78" s="260">
        <v>0</v>
      </c>
      <c r="M78" s="271"/>
      <c r="N78" s="260">
        <v>0</v>
      </c>
      <c r="O78" s="271"/>
    </row>
    <row r="79" ht="20.1" customHeight="1">
      <c r="A79" s="320" t="s">
        <v>208</v>
      </c>
      <c r="B79" s="320"/>
      <c r="C79" s="320"/>
      <c r="D79" s="313">
        <v>0</v>
      </c>
      <c r="E79" s="314"/>
      <c r="F79" s="313">
        <v>0</v>
      </c>
      <c r="G79" s="314"/>
      <c r="H79" s="313">
        <v>0</v>
      </c>
      <c r="I79" s="314"/>
      <c r="J79" s="313">
        <v>0</v>
      </c>
      <c r="K79" s="314"/>
      <c r="L79" s="313">
        <v>0</v>
      </c>
      <c r="M79" s="314"/>
      <c r="N79" s="322">
        <v>0</v>
      </c>
      <c r="O79" s="323"/>
    </row>
    <row r="80" ht="20.1" customHeight="1">
      <c r="A80" s="315" t="s">
        <v>88</v>
      </c>
      <c r="B80" s="315"/>
      <c r="C80" s="315"/>
      <c r="D80" s="316"/>
      <c r="E80" s="317"/>
      <c r="F80" s="316"/>
      <c r="G80" s="317"/>
      <c r="H80" s="316"/>
      <c r="I80" s="317"/>
      <c r="J80" s="316"/>
      <c r="K80" s="317"/>
      <c r="L80" s="316"/>
      <c r="M80" s="317"/>
      <c r="N80" s="316"/>
      <c r="O80" s="317"/>
    </row>
    <row r="81" ht="20.1" customHeight="1">
      <c r="A81" s="284" t="s">
        <v>477</v>
      </c>
      <c r="B81" s="284"/>
      <c r="C81" s="284"/>
      <c r="D81" s="260">
        <v>0</v>
      </c>
      <c r="E81" s="271"/>
      <c r="F81" s="260">
        <v>0</v>
      </c>
      <c r="G81" s="271"/>
      <c r="H81" s="260">
        <v>0</v>
      </c>
      <c r="I81" s="271"/>
      <c r="J81" s="260">
        <v>0</v>
      </c>
      <c r="K81" s="271"/>
      <c r="L81" s="260">
        <v>0</v>
      </c>
      <c r="M81" s="271"/>
      <c r="N81" s="260">
        <v>0</v>
      </c>
      <c r="O81" s="271"/>
    </row>
    <row r="82" ht="20.1" customHeight="1">
      <c r="A82" s="320" t="s">
        <v>209</v>
      </c>
      <c r="B82" s="320"/>
      <c r="C82" s="320"/>
      <c r="D82" s="313">
        <v>0</v>
      </c>
      <c r="E82" s="314"/>
      <c r="F82" s="313">
        <v>0</v>
      </c>
      <c r="G82" s="314"/>
      <c r="H82" s="313">
        <v>0</v>
      </c>
      <c r="I82" s="314"/>
      <c r="J82" s="313">
        <v>0</v>
      </c>
      <c r="K82" s="314"/>
      <c r="L82" s="313">
        <v>0</v>
      </c>
      <c r="M82" s="314"/>
      <c r="N82" s="322">
        <v>0</v>
      </c>
      <c r="O82" s="323"/>
    </row>
    <row r="83" ht="20.1" customHeight="1">
      <c r="A83" s="315" t="s">
        <v>87</v>
      </c>
      <c r="B83" s="315"/>
      <c r="C83" s="315"/>
      <c r="D83" s="316"/>
      <c r="E83" s="317"/>
      <c r="F83" s="316"/>
      <c r="G83" s="317"/>
      <c r="H83" s="316"/>
      <c r="I83" s="317"/>
      <c r="J83" s="316"/>
      <c r="K83" s="317"/>
      <c r="L83" s="316"/>
      <c r="M83" s="317"/>
      <c r="N83" s="316"/>
      <c r="O83" s="317"/>
    </row>
    <row r="84" ht="20.1" customHeight="1">
      <c r="A84" s="284" t="s">
        <v>477</v>
      </c>
      <c r="B84" s="284"/>
      <c r="C84" s="284"/>
      <c r="D84" s="260">
        <v>0</v>
      </c>
      <c r="E84" s="271"/>
      <c r="F84" s="260">
        <v>0</v>
      </c>
      <c r="G84" s="271"/>
      <c r="H84" s="260">
        <v>0</v>
      </c>
      <c r="I84" s="271"/>
      <c r="J84" s="260">
        <v>0</v>
      </c>
      <c r="K84" s="271"/>
      <c r="L84" s="260">
        <v>0</v>
      </c>
      <c r="M84" s="271"/>
      <c r="N84" s="260">
        <v>0</v>
      </c>
      <c r="O84" s="271"/>
    </row>
    <row r="85" ht="24.95" customHeight="1">
      <c r="A85" s="244" t="s">
        <v>49</v>
      </c>
      <c r="B85" s="244"/>
      <c r="C85" s="244"/>
      <c r="D85" s="262">
        <v>0</v>
      </c>
      <c r="E85" s="264"/>
      <c r="F85" s="262">
        <v>0</v>
      </c>
      <c r="G85" s="264"/>
      <c r="H85" s="262">
        <v>0</v>
      </c>
      <c r="I85" s="264"/>
      <c r="J85" s="262">
        <v>0</v>
      </c>
      <c r="K85" s="264"/>
      <c r="L85" s="262">
        <v>0</v>
      </c>
      <c r="M85" s="264"/>
      <c r="N85" s="262">
        <v>0</v>
      </c>
      <c r="O85" s="264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  <row r="92">
      <c r="C92" s="29"/>
      <c r="D92" s="29"/>
      <c r="E92" s="29"/>
    </row>
    <row r="93">
      <c r="C93" s="29"/>
      <c r="D93" s="29"/>
      <c r="E93" s="29"/>
    </row>
    <row r="94">
      <c r="C94" s="29"/>
      <c r="D94" s="29"/>
      <c r="E94" s="29"/>
    </row>
    <row r="95">
      <c r="C95" s="29"/>
      <c r="D95" s="29"/>
      <c r="E95" s="29"/>
    </row>
    <row r="96">
      <c r="C96" s="29"/>
      <c r="D96" s="29"/>
      <c r="E96" s="29"/>
    </row>
    <row r="97">
      <c r="C97" s="29"/>
      <c r="D97" s="29"/>
      <c r="E97" s="29"/>
    </row>
    <row r="98">
      <c r="C98" s="29"/>
      <c r="D98" s="29"/>
      <c r="E98" s="29"/>
    </row>
    <row r="99">
      <c r="C99" s="29"/>
      <c r="D99" s="29"/>
      <c r="E99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4:C54"/>
    <mergeCell ref="A36:B36"/>
    <mergeCell ref="C37:E37"/>
    <mergeCell ref="C38:E38"/>
    <mergeCell ref="A52:C53"/>
    <mergeCell ref="F37:H37"/>
    <mergeCell ref="D66:E66"/>
    <mergeCell ref="G52:I52"/>
    <mergeCell ref="B66:C66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85:O85"/>
    <mergeCell ref="J73:M73"/>
    <mergeCell ref="H74:I74"/>
    <mergeCell ref="L74:M74"/>
    <mergeCell ref="J80:K80"/>
    <mergeCell ref="J79:K79"/>
    <mergeCell ref="J74:K74"/>
    <mergeCell ref="L77:M77"/>
    <mergeCell ref="N83:O83"/>
    <mergeCell ref="L80:M80"/>
    <mergeCell ref="M69:O69"/>
    <mergeCell ref="A71:O71"/>
    <mergeCell ref="B69:C69"/>
    <mergeCell ref="N37:O37"/>
    <mergeCell ref="K69:L69"/>
    <mergeCell ref="A40:O40"/>
    <mergeCell ref="F45:O45"/>
    <mergeCell ref="D85:E85"/>
    <mergeCell ref="F85:G85"/>
    <mergeCell ref="H85:I85"/>
    <mergeCell ref="J85:K85"/>
    <mergeCell ref="N79:O79"/>
    <mergeCell ref="N80:O80"/>
    <mergeCell ref="N76:O76"/>
    <mergeCell ref="N82:O82"/>
    <mergeCell ref="N77:O77"/>
    <mergeCell ref="L85:M85"/>
    <mergeCell ref="L76:M76"/>
    <mergeCell ref="J83:K83"/>
    <mergeCell ref="J77:K77"/>
    <mergeCell ref="L79:M79"/>
    <mergeCell ref="L82:M82"/>
    <mergeCell ref="L83:M83"/>
    <mergeCell ref="F83:G83"/>
    <mergeCell ref="H83:I83"/>
    <mergeCell ref="H75:I75"/>
    <mergeCell ref="J75:K75"/>
    <mergeCell ref="J82:K82"/>
    <mergeCell ref="H82:I82"/>
    <mergeCell ref="J76:K76"/>
    <mergeCell ref="F76:G76"/>
    <mergeCell ref="H80:I80"/>
    <mergeCell ref="A76:C76"/>
    <mergeCell ref="A75:C75"/>
    <mergeCell ref="D75:E75"/>
    <mergeCell ref="F75:G75"/>
    <mergeCell ref="D76:E76"/>
    <mergeCell ref="A79:C79"/>
    <mergeCell ref="F82:G82"/>
    <mergeCell ref="D79:E79"/>
    <mergeCell ref="F79:G79"/>
    <mergeCell ref="H76:I76"/>
    <mergeCell ref="L75:M75"/>
    <mergeCell ref="N75:O75"/>
    <mergeCell ref="N73:O74"/>
    <mergeCell ref="A85:C85"/>
    <mergeCell ref="A83:C83"/>
    <mergeCell ref="A82:C82"/>
    <mergeCell ref="D82:E82"/>
    <mergeCell ref="D83:E83"/>
    <mergeCell ref="A80:C80"/>
    <mergeCell ref="A73:C74"/>
    <mergeCell ref="F73:I73"/>
    <mergeCell ref="H69:J69"/>
    <mergeCell ref="D73:E74"/>
    <mergeCell ref="D69:E69"/>
    <mergeCell ref="F69:G69"/>
    <mergeCell ref="F74:G74"/>
    <mergeCell ref="H79:I79"/>
    <mergeCell ref="A77:C77"/>
    <mergeCell ref="H77:I77"/>
    <mergeCell ref="F80:G80"/>
    <mergeCell ref="D80:E80"/>
    <mergeCell ref="D77:E77"/>
    <mergeCell ref="F77:G77"/>
    <mergeCell ref="D67:E67"/>
    <mergeCell ref="H67:J67"/>
    <mergeCell ref="K67:L67"/>
    <mergeCell ref="M67:O67"/>
    <mergeCell ref="B67:C67"/>
    <mergeCell ref="F67:G67"/>
    <mergeCell ref="A62:C62"/>
    <mergeCell ref="H66:J66"/>
    <mergeCell ref="K66:L66"/>
    <mergeCell ref="M66:O66"/>
    <mergeCell ref="A64:O64"/>
    <mergeCell ref="F66:G66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2:L52"/>
    <mergeCell ref="A50:J50"/>
    <mergeCell ref="D52:F52"/>
    <mergeCell ref="M52:O52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F48:O48"/>
    <mergeCell ref="B48:E48"/>
    <mergeCell ref="F49:O49"/>
    <mergeCell ref="B49:E49"/>
    <mergeCell ref="A55:C55"/>
    <mergeCell ref="A56:C56"/>
    <mergeCell ref="A57:C57"/>
    <mergeCell ref="A58:C58"/>
    <mergeCell ref="A59:C59"/>
    <mergeCell ref="A60:C60"/>
    <mergeCell ref="A61:C61"/>
    <mergeCell ref="D68:E68"/>
    <mergeCell ref="M68:O68"/>
    <mergeCell ref="H68:J68"/>
    <mergeCell ref="F68:G68"/>
    <mergeCell ref="K68:L68"/>
    <mergeCell ref="B68:C68"/>
    <mergeCell ref="N78:O78"/>
    <mergeCell ref="L78:M78"/>
    <mergeCell ref="J78:K78"/>
    <mergeCell ref="A78:C78"/>
    <mergeCell ref="D78:E78"/>
    <mergeCell ref="F78:G78"/>
    <mergeCell ref="H78:I78"/>
    <mergeCell ref="N81:O81"/>
    <mergeCell ref="L81:M81"/>
    <mergeCell ref="J81:K81"/>
    <mergeCell ref="D81:E81"/>
    <mergeCell ref="F81:G81"/>
    <mergeCell ref="H81:I81"/>
    <mergeCell ref="A81:C81"/>
    <mergeCell ref="D84:E84"/>
    <mergeCell ref="F84:G84"/>
    <mergeCell ref="H84:I84"/>
    <mergeCell ref="J84:K84"/>
    <mergeCell ref="N84:O84"/>
    <mergeCell ref="L84:M84"/>
    <mergeCell ref="A84:C84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62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705</v>
      </c>
      <c r="C6" s="350"/>
      <c r="D6" s="354" t="s">
        <v>706</v>
      </c>
      <c r="E6" s="355"/>
      <c r="F6" s="355"/>
      <c r="G6" s="354" t="s">
        <v>707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12</v>
      </c>
      <c r="V6" s="261"/>
      <c r="W6" s="271"/>
      <c r="X6" s="260">
        <v>3</v>
      </c>
      <c r="Y6" s="261"/>
      <c r="Z6" s="271"/>
      <c r="AA6" s="260">
        <v>-9</v>
      </c>
      <c r="AB6" s="261"/>
      <c r="AC6" s="271"/>
      <c r="AD6" s="260">
        <v>25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0</v>
      </c>
      <c r="S7" s="263"/>
      <c r="T7" s="264"/>
      <c r="U7" s="262">
        <v>12</v>
      </c>
      <c r="V7" s="263"/>
      <c r="W7" s="264"/>
      <c r="X7" s="262">
        <v>3</v>
      </c>
      <c r="Y7" s="263"/>
      <c r="Z7" s="264"/>
      <c r="AA7" s="260">
        <v>-9</v>
      </c>
      <c r="AB7" s="261"/>
      <c r="AC7" s="271"/>
      <c r="AD7" s="260">
        <v>25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477</v>
      </c>
      <c r="C16" s="348"/>
      <c r="D16" s="364" t="s">
        <v>477</v>
      </c>
      <c r="E16" s="364"/>
      <c r="F16" s="364"/>
      <c r="G16" s="364"/>
      <c r="H16" s="351" t="s">
        <v>477</v>
      </c>
      <c r="I16" s="352"/>
      <c r="J16" s="352"/>
      <c r="K16" s="352"/>
      <c r="L16" s="352"/>
      <c r="M16" s="352"/>
      <c r="N16" s="352"/>
      <c r="O16" s="353"/>
      <c r="P16" s="368" t="s">
        <v>477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708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60</v>
      </c>
      <c r="V26" s="178">
        <v>69.3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0.1" customHeight="1">
      <c r="A27" s="104">
        <v>2</v>
      </c>
      <c r="B27" s="396" t="s">
        <v>709</v>
      </c>
      <c r="C27" s="396"/>
      <c r="D27" s="396"/>
      <c r="E27" s="396"/>
      <c r="F27" s="396"/>
      <c r="G27" s="396"/>
      <c r="H27" s="396"/>
      <c r="I27" s="396"/>
      <c r="J27" s="396"/>
      <c r="K27" s="396"/>
      <c r="L27" s="396"/>
      <c r="M27" s="178">
        <v>0</v>
      </c>
      <c r="N27" s="178">
        <v>0</v>
      </c>
      <c r="O27" s="178">
        <f>N27-M27</f>
        <v>0</v>
      </c>
      <c r="P27" s="178" t="e">
        <f>N27/M27*100</f>
        <v>#DIV/0!</v>
      </c>
      <c r="Q27" s="178">
        <v>0</v>
      </c>
      <c r="R27" s="178">
        <v>0</v>
      </c>
      <c r="S27" s="178">
        <f>R27-Q27</f>
        <v>0</v>
      </c>
      <c r="T27" s="178" t="e">
        <f>R27/Q27*100</f>
        <v>#DIV/0!</v>
      </c>
      <c r="U27" s="178">
        <v>0</v>
      </c>
      <c r="V27" s="178">
        <v>88.6</v>
      </c>
      <c r="W27" s="178">
        <f>V27-U27</f>
        <v>0</v>
      </c>
      <c r="X27" s="178" t="e">
        <f>V27/U27*100</f>
        <v>#DIV/0!</v>
      </c>
      <c r="Y27" s="178">
        <v>0</v>
      </c>
      <c r="Z27" s="178">
        <v>0</v>
      </c>
      <c r="AA27" s="178">
        <f>Z27-Y27</f>
        <v>0</v>
      </c>
      <c r="AB27" s="178" t="e">
        <f>Z27/Y27*100</f>
        <v>#DIV/0!</v>
      </c>
      <c r="AC27" s="178">
        <f>SUM(M27,Q27,U27,Y27)</f>
        <v>0</v>
      </c>
      <c r="AD27" s="178">
        <f>SUM(N27,R27,V27,Z27)</f>
        <v>0</v>
      </c>
      <c r="AE27" s="178">
        <f>AD27-AC27</f>
        <v>0</v>
      </c>
      <c r="AF27" s="178" t="e">
        <f>AD27/AC27*100</f>
        <v>#DIV/0!</v>
      </c>
    </row>
    <row r="28" ht="20.1" customHeight="1">
      <c r="A28" s="104">
        <v>3</v>
      </c>
      <c r="B28" s="396" t="s">
        <v>710</v>
      </c>
      <c r="C28" s="396"/>
      <c r="D28" s="396"/>
      <c r="E28" s="396"/>
      <c r="F28" s="396"/>
      <c r="G28" s="396"/>
      <c r="H28" s="396"/>
      <c r="I28" s="396"/>
      <c r="J28" s="396"/>
      <c r="K28" s="396"/>
      <c r="L28" s="396"/>
      <c r="M28" s="178">
        <v>0</v>
      </c>
      <c r="N28" s="178">
        <v>0</v>
      </c>
      <c r="O28" s="178">
        <f>N28-M28</f>
        <v>0</v>
      </c>
      <c r="P28" s="178" t="e">
        <f>N28/M28*100</f>
        <v>#DIV/0!</v>
      </c>
      <c r="Q28" s="178">
        <v>0</v>
      </c>
      <c r="R28" s="178">
        <v>0</v>
      </c>
      <c r="S28" s="178">
        <f>R28-Q28</f>
        <v>0</v>
      </c>
      <c r="T28" s="178" t="e">
        <f>R28/Q28*100</f>
        <v>#DIV/0!</v>
      </c>
      <c r="U28" s="178">
        <v>160</v>
      </c>
      <c r="V28" s="178">
        <v>0</v>
      </c>
      <c r="W28" s="178">
        <f>V28-U28</f>
        <v>0</v>
      </c>
      <c r="X28" s="178" t="e">
        <f>V28/U28*100</f>
        <v>#DIV/0!</v>
      </c>
      <c r="Y28" s="178">
        <v>0</v>
      </c>
      <c r="Z28" s="178">
        <v>0</v>
      </c>
      <c r="AA28" s="178">
        <f>Z28-Y28</f>
        <v>0</v>
      </c>
      <c r="AB28" s="178" t="e">
        <f>Z28/Y28*100</f>
        <v>#DIV/0!</v>
      </c>
      <c r="AC28" s="178">
        <f>SUM(M28,Q28,U28,Y28)</f>
        <v>0</v>
      </c>
      <c r="AD28" s="178">
        <f>SUM(N28,R28,V28,Z28)</f>
        <v>0</v>
      </c>
      <c r="AE28" s="178">
        <f>AD28-AC28</f>
        <v>0</v>
      </c>
      <c r="AF28" s="178" t="e">
        <f>AD28/AC28*100</f>
        <v>#DIV/0!</v>
      </c>
    </row>
    <row r="29" ht="20.1" customHeight="1">
      <c r="A29" s="104">
        <v>4</v>
      </c>
      <c r="B29" s="396" t="s">
        <v>711</v>
      </c>
      <c r="C29" s="396"/>
      <c r="D29" s="396"/>
      <c r="E29" s="396"/>
      <c r="F29" s="396"/>
      <c r="G29" s="396"/>
      <c r="H29" s="396"/>
      <c r="I29" s="396"/>
      <c r="J29" s="396"/>
      <c r="K29" s="396"/>
      <c r="L29" s="396"/>
      <c r="M29" s="178">
        <v>0</v>
      </c>
      <c r="N29" s="178">
        <v>0</v>
      </c>
      <c r="O29" s="178">
        <f>N29-M29</f>
        <v>0</v>
      </c>
      <c r="P29" s="178" t="e">
        <f>N29/M29*100</f>
        <v>#DIV/0!</v>
      </c>
      <c r="Q29" s="178">
        <v>0</v>
      </c>
      <c r="R29" s="178">
        <v>0</v>
      </c>
      <c r="S29" s="178">
        <f>R29-Q29</f>
        <v>0</v>
      </c>
      <c r="T29" s="178" t="e">
        <f>R29/Q29*100</f>
        <v>#DIV/0!</v>
      </c>
      <c r="U29" s="178">
        <v>20</v>
      </c>
      <c r="V29" s="178">
        <v>35.2</v>
      </c>
      <c r="W29" s="178">
        <f>V29-U29</f>
        <v>0</v>
      </c>
      <c r="X29" s="178" t="e">
        <f>V29/U29*100</f>
        <v>#DIV/0!</v>
      </c>
      <c r="Y29" s="178">
        <v>0</v>
      </c>
      <c r="Z29" s="178">
        <v>0</v>
      </c>
      <c r="AA29" s="178">
        <f>Z29-Y29</f>
        <v>0</v>
      </c>
      <c r="AB29" s="178" t="e">
        <f>Z29/Y29*100</f>
        <v>#DIV/0!</v>
      </c>
      <c r="AC29" s="178">
        <f>SUM(M29,Q29,U29,Y29)</f>
        <v>0</v>
      </c>
      <c r="AD29" s="178">
        <f>SUM(N29,R29,V29,Z29)</f>
        <v>0</v>
      </c>
      <c r="AE29" s="178">
        <f>AD29-AC29</f>
        <v>0</v>
      </c>
      <c r="AF29" s="178" t="e">
        <f>AD29/AC29*100</f>
        <v>#DIV/0!</v>
      </c>
    </row>
    <row r="30" ht="20.1" customHeight="1">
      <c r="A30" s="104">
        <v>5</v>
      </c>
      <c r="B30" s="396" t="s">
        <v>712</v>
      </c>
      <c r="C30" s="396"/>
      <c r="D30" s="396"/>
      <c r="E30" s="396"/>
      <c r="F30" s="396"/>
      <c r="G30" s="396"/>
      <c r="H30" s="396"/>
      <c r="I30" s="396"/>
      <c r="J30" s="396"/>
      <c r="K30" s="396"/>
      <c r="L30" s="396"/>
      <c r="M30" s="178">
        <v>0</v>
      </c>
      <c r="N30" s="178">
        <v>0</v>
      </c>
      <c r="O30" s="178">
        <f>N30-M30</f>
        <v>0</v>
      </c>
      <c r="P30" s="178" t="e">
        <f>N30/M30*100</f>
        <v>#DIV/0!</v>
      </c>
      <c r="Q30" s="178">
        <v>0</v>
      </c>
      <c r="R30" s="178">
        <v>0</v>
      </c>
      <c r="S30" s="178">
        <f>R30-Q30</f>
        <v>0</v>
      </c>
      <c r="T30" s="178" t="e">
        <f>R30/Q30*100</f>
        <v>#DIV/0!</v>
      </c>
      <c r="U30" s="178">
        <v>0</v>
      </c>
      <c r="V30" s="178">
        <v>49.1</v>
      </c>
      <c r="W30" s="178">
        <f>V30-U30</f>
        <v>0</v>
      </c>
      <c r="X30" s="178" t="e">
        <f>V30/U30*100</f>
        <v>#DIV/0!</v>
      </c>
      <c r="Y30" s="178">
        <v>0</v>
      </c>
      <c r="Z30" s="178">
        <v>0</v>
      </c>
      <c r="AA30" s="178">
        <f>Z30-Y30</f>
        <v>0</v>
      </c>
      <c r="AB30" s="178" t="e">
        <f>Z30/Y30*100</f>
        <v>#DIV/0!</v>
      </c>
      <c r="AC30" s="178">
        <f>SUM(M30,Q30,U30,Y30)</f>
        <v>0</v>
      </c>
      <c r="AD30" s="178">
        <f>SUM(N30,R30,V30,Z30)</f>
        <v>0</v>
      </c>
      <c r="AE30" s="178">
        <f>AD30-AC30</f>
        <v>0</v>
      </c>
      <c r="AF30" s="178" t="e">
        <f>AD30/AC30*100</f>
        <v>#DIV/0!</v>
      </c>
    </row>
    <row r="31" ht="24.95" customHeight="1">
      <c r="A31" s="401" t="s">
        <v>49</v>
      </c>
      <c r="B31" s="402"/>
      <c r="C31" s="402"/>
      <c r="D31" s="402"/>
      <c r="E31" s="402"/>
      <c r="F31" s="402"/>
      <c r="G31" s="402"/>
      <c r="H31" s="402"/>
      <c r="I31" s="402"/>
      <c r="J31" s="402"/>
      <c r="K31" s="402"/>
      <c r="L31" s="403"/>
      <c r="M31" s="186">
        <v>0</v>
      </c>
      <c r="N31" s="186">
        <v>0</v>
      </c>
      <c r="O31" s="177">
        <v>0</v>
      </c>
      <c r="P31" s="177">
        <v>0</v>
      </c>
      <c r="Q31" s="186">
        <v>0</v>
      </c>
      <c r="R31" s="186">
        <v>0</v>
      </c>
      <c r="S31" s="177">
        <v>0</v>
      </c>
      <c r="T31" s="177">
        <v>0</v>
      </c>
      <c r="U31" s="186">
        <v>240</v>
      </c>
      <c r="V31" s="186">
        <v>242.2</v>
      </c>
      <c r="W31" s="177">
        <v>2.2</v>
      </c>
      <c r="X31" s="177">
        <v>100.9</v>
      </c>
      <c r="Y31" s="186">
        <v>0</v>
      </c>
      <c r="Z31" s="186">
        <v>0</v>
      </c>
      <c r="AA31" s="177">
        <v>0</v>
      </c>
      <c r="AB31" s="177">
        <v>0</v>
      </c>
      <c r="AC31" s="186">
        <v>240</v>
      </c>
      <c r="AD31" s="186">
        <v>242.2</v>
      </c>
      <c r="AE31" s="177">
        <v>2.2</v>
      </c>
      <c r="AF31" s="177">
        <v>100.9</v>
      </c>
    </row>
    <row r="32" ht="24.95" customHeight="1">
      <c r="A32" s="397" t="s">
        <v>50</v>
      </c>
      <c r="B32" s="398"/>
      <c r="C32" s="398"/>
      <c r="D32" s="398"/>
      <c r="E32" s="398"/>
      <c r="F32" s="398"/>
      <c r="G32" s="398"/>
      <c r="H32" s="398"/>
      <c r="I32" s="398"/>
      <c r="J32" s="398"/>
      <c r="K32" s="398"/>
      <c r="L32" s="399"/>
      <c r="M32" s="185">
        <v>0</v>
      </c>
      <c r="N32" s="185">
        <v>0</v>
      </c>
      <c r="O32" s="178"/>
      <c r="P32" s="178"/>
      <c r="Q32" s="185">
        <v>0</v>
      </c>
      <c r="R32" s="185">
        <v>0</v>
      </c>
      <c r="S32" s="178"/>
      <c r="T32" s="178"/>
      <c r="U32" s="185">
        <v>100</v>
      </c>
      <c r="V32" s="185">
        <v>100</v>
      </c>
      <c r="W32" s="178"/>
      <c r="X32" s="178"/>
      <c r="Y32" s="185">
        <v>0</v>
      </c>
      <c r="Z32" s="185">
        <v>0</v>
      </c>
      <c r="AA32" s="178"/>
      <c r="AB32" s="178"/>
      <c r="AC32" s="185">
        <v>100</v>
      </c>
      <c r="AD32" s="185">
        <v>100</v>
      </c>
      <c r="AE32" s="178"/>
      <c r="AF32" s="178"/>
    </row>
    <row r="33" ht="15" customHeight="1">
      <c r="A33" s="16"/>
      <c r="B33" s="16"/>
      <c r="C33" s="16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</row>
    <row r="34" ht="15" customHeight="1">
      <c r="A34" s="16"/>
      <c r="B34" s="16"/>
      <c r="C34" s="16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="42" customFormat="1" ht="31.5" customHeight="1">
      <c r="C35" s="42" t="s">
        <v>174</v>
      </c>
    </row>
    <row r="36" s="84" customFormat="1">
      <c r="A36" s="2"/>
      <c r="B36" s="2"/>
      <c r="C36" s="2"/>
      <c r="D36" s="2"/>
      <c r="E36" s="2"/>
      <c r="F36" s="2"/>
      <c r="G36" s="2"/>
      <c r="H36" s="2"/>
      <c r="I36" s="2"/>
      <c r="J36" s="2"/>
      <c r="L36" s="2"/>
      <c r="AD36" s="408" t="s">
        <v>385</v>
      </c>
      <c r="AE36" s="408"/>
      <c r="AF36" s="408"/>
    </row>
    <row r="37" s="85" customFormat="1" ht="34.5" customHeight="1">
      <c r="A37" s="238" t="s">
        <v>451</v>
      </c>
      <c r="B37" s="328" t="s">
        <v>216</v>
      </c>
      <c r="C37" s="330"/>
      <c r="D37" s="230" t="s">
        <v>217</v>
      </c>
      <c r="E37" s="230"/>
      <c r="F37" s="230" t="s">
        <v>147</v>
      </c>
      <c r="G37" s="230"/>
      <c r="H37" s="230" t="s">
        <v>324</v>
      </c>
      <c r="I37" s="230"/>
      <c r="J37" s="230" t="s">
        <v>325</v>
      </c>
      <c r="K37" s="230"/>
      <c r="L37" s="230" t="s">
        <v>461</v>
      </c>
      <c r="M37" s="230"/>
      <c r="N37" s="230"/>
      <c r="O37" s="230"/>
      <c r="P37" s="230"/>
      <c r="Q37" s="230"/>
      <c r="R37" s="230"/>
      <c r="S37" s="230"/>
      <c r="T37" s="230"/>
      <c r="U37" s="230"/>
      <c r="V37" s="407" t="s">
        <v>452</v>
      </c>
      <c r="W37" s="407"/>
      <c r="X37" s="407"/>
      <c r="Y37" s="407"/>
      <c r="Z37" s="407"/>
      <c r="AA37" s="407" t="s">
        <v>453</v>
      </c>
      <c r="AB37" s="407"/>
      <c r="AC37" s="407"/>
      <c r="AD37" s="407"/>
      <c r="AE37" s="407"/>
      <c r="AF37" s="407"/>
    </row>
    <row r="38" s="85" customFormat="1" ht="52.5" customHeight="1">
      <c r="A38" s="238"/>
      <c r="B38" s="342"/>
      <c r="C38" s="344"/>
      <c r="D38" s="230"/>
      <c r="E38" s="230"/>
      <c r="F38" s="230"/>
      <c r="G38" s="230"/>
      <c r="H38" s="230"/>
      <c r="I38" s="230"/>
      <c r="J38" s="230"/>
      <c r="K38" s="230"/>
      <c r="L38" s="230" t="s">
        <v>200</v>
      </c>
      <c r="M38" s="230"/>
      <c r="N38" s="230" t="s">
        <v>204</v>
      </c>
      <c r="O38" s="230"/>
      <c r="P38" s="230" t="s">
        <v>205</v>
      </c>
      <c r="Q38" s="230"/>
      <c r="R38" s="230"/>
      <c r="S38" s="230"/>
      <c r="T38" s="230"/>
      <c r="U38" s="230"/>
      <c r="V38" s="407"/>
      <c r="W38" s="407"/>
      <c r="X38" s="407"/>
      <c r="Y38" s="407"/>
      <c r="Z38" s="407"/>
      <c r="AA38" s="407"/>
      <c r="AB38" s="407"/>
      <c r="AC38" s="407"/>
      <c r="AD38" s="407"/>
      <c r="AE38" s="407"/>
      <c r="AF38" s="407"/>
    </row>
    <row r="39" s="86" customFormat="1" ht="82.5" customHeight="1">
      <c r="A39" s="238"/>
      <c r="B39" s="331"/>
      <c r="C39" s="333"/>
      <c r="D39" s="230"/>
      <c r="E39" s="230"/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 t="s">
        <v>201</v>
      </c>
      <c r="Q39" s="230"/>
      <c r="R39" s="230" t="s">
        <v>202</v>
      </c>
      <c r="S39" s="230"/>
      <c r="T39" s="230" t="s">
        <v>203</v>
      </c>
      <c r="U39" s="230"/>
      <c r="V39" s="407"/>
      <c r="W39" s="407"/>
      <c r="X39" s="407"/>
      <c r="Y39" s="407"/>
      <c r="Z39" s="407"/>
      <c r="AA39" s="407"/>
      <c r="AB39" s="407"/>
      <c r="AC39" s="407"/>
      <c r="AD39" s="407"/>
      <c r="AE39" s="407"/>
      <c r="AF39" s="407"/>
    </row>
    <row r="40" s="85" customFormat="1" ht="18.75" customHeight="1">
      <c r="A40" s="67">
        <v>1</v>
      </c>
      <c r="B40" s="289">
        <v>2</v>
      </c>
      <c r="C40" s="290"/>
      <c r="D40" s="230">
        <v>3</v>
      </c>
      <c r="E40" s="230"/>
      <c r="F40" s="230">
        <v>4</v>
      </c>
      <c r="G40" s="230"/>
      <c r="H40" s="230">
        <v>5</v>
      </c>
      <c r="I40" s="230"/>
      <c r="J40" s="230">
        <v>6</v>
      </c>
      <c r="K40" s="230"/>
      <c r="L40" s="289">
        <v>7</v>
      </c>
      <c r="M40" s="290"/>
      <c r="N40" s="289">
        <v>8</v>
      </c>
      <c r="O40" s="290"/>
      <c r="P40" s="230">
        <v>9</v>
      </c>
      <c r="Q40" s="230"/>
      <c r="R40" s="238">
        <v>10</v>
      </c>
      <c r="S40" s="238"/>
      <c r="T40" s="230">
        <v>11</v>
      </c>
      <c r="U40" s="230"/>
      <c r="V40" s="230">
        <v>12</v>
      </c>
      <c r="W40" s="230"/>
      <c r="X40" s="230"/>
      <c r="Y40" s="230"/>
      <c r="Z40" s="230"/>
      <c r="AA40" s="230">
        <v>13</v>
      </c>
      <c r="AB40" s="230"/>
      <c r="AC40" s="230"/>
      <c r="AD40" s="230"/>
      <c r="AE40" s="230"/>
      <c r="AF40" s="230"/>
    </row>
    <row r="41" s="85" customFormat="1" ht="20.1" customHeight="1">
      <c r="A41" s="102">
        <v>1</v>
      </c>
      <c r="B41" s="394" t="s">
        <v>477</v>
      </c>
      <c r="C41" s="395"/>
      <c r="D41" s="393" t="s">
        <v>477</v>
      </c>
      <c r="E41" s="393"/>
      <c r="F41" s="310">
        <v>0</v>
      </c>
      <c r="G41" s="310"/>
      <c r="H41" s="310">
        <v>0</v>
      </c>
      <c r="I41" s="310"/>
      <c r="J41" s="310">
        <v>0</v>
      </c>
      <c r="K41" s="310"/>
      <c r="L41" s="260">
        <v>0</v>
      </c>
      <c r="M41" s="271"/>
      <c r="N41" s="272">
        <f>SUM(P41,R41,T41)</f>
        <v>0</v>
      </c>
      <c r="O41" s="274"/>
      <c r="P41" s="310">
        <v>0</v>
      </c>
      <c r="Q41" s="310"/>
      <c r="R41" s="310">
        <v>0</v>
      </c>
      <c r="S41" s="310"/>
      <c r="T41" s="310">
        <v>0</v>
      </c>
      <c r="U41" s="310"/>
      <c r="V41" s="363" t="s">
        <v>477</v>
      </c>
      <c r="W41" s="363"/>
      <c r="X41" s="363"/>
      <c r="Y41" s="363"/>
      <c r="Z41" s="363"/>
      <c r="AA41" s="405" t="s">
        <v>477</v>
      </c>
      <c r="AB41" s="405"/>
      <c r="AC41" s="405"/>
      <c r="AD41" s="405"/>
      <c r="AE41" s="405"/>
      <c r="AF41" s="405"/>
    </row>
    <row r="42" s="85" customFormat="1" ht="24.95" customHeight="1">
      <c r="A42" s="372" t="s">
        <v>49</v>
      </c>
      <c r="B42" s="373"/>
      <c r="C42" s="373"/>
      <c r="D42" s="373"/>
      <c r="E42" s="374"/>
      <c r="F42" s="370">
        <v>0</v>
      </c>
      <c r="G42" s="370"/>
      <c r="H42" s="370">
        <v>0</v>
      </c>
      <c r="I42" s="370"/>
      <c r="J42" s="370">
        <v>0</v>
      </c>
      <c r="K42" s="370"/>
      <c r="L42" s="370">
        <v>0</v>
      </c>
      <c r="M42" s="370"/>
      <c r="N42" s="370">
        <v>0</v>
      </c>
      <c r="O42" s="370"/>
      <c r="P42" s="370">
        <v>0</v>
      </c>
      <c r="Q42" s="370"/>
      <c r="R42" s="370">
        <v>0</v>
      </c>
      <c r="S42" s="370"/>
      <c r="T42" s="370">
        <v>0</v>
      </c>
      <c r="U42" s="370"/>
      <c r="V42" s="371" t="s">
        <v>477</v>
      </c>
      <c r="W42" s="371"/>
      <c r="X42" s="371"/>
      <c r="Y42" s="371"/>
      <c r="Z42" s="371"/>
      <c r="AA42" s="375" t="s">
        <v>477</v>
      </c>
      <c r="AB42" s="375"/>
      <c r="AC42" s="375"/>
      <c r="AD42" s="375"/>
      <c r="AE42" s="375"/>
      <c r="AF42" s="375"/>
    </row>
    <row r="43" ht="15" customHeight="1">
      <c r="A43" s="16"/>
      <c r="B43" s="16"/>
      <c r="C43" s="16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ht="15" customHeight="1">
      <c r="A44" s="16"/>
      <c r="B44" s="16"/>
      <c r="C44" s="16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ht="15" customHeight="1">
      <c r="A45" s="16"/>
      <c r="B45" s="16"/>
      <c r="C45" s="16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ht="15" customHeight="1">
      <c r="A46" s="16"/>
      <c r="B46" s="229" t="s">
        <v>484</v>
      </c>
      <c r="C46" s="229"/>
      <c r="D46" s="229"/>
      <c r="E46" s="229"/>
      <c r="F46" s="229"/>
      <c r="G46" s="229"/>
      <c r="H46" s="18"/>
      <c r="I46" s="18"/>
      <c r="J46" s="18"/>
      <c r="K46" s="18"/>
      <c r="L46" s="18"/>
      <c r="M46" s="376"/>
      <c r="N46" s="376"/>
      <c r="O46" s="376"/>
      <c r="P46" s="376"/>
      <c r="Q46" s="376"/>
      <c r="R46" s="18"/>
      <c r="S46" s="18"/>
      <c r="T46" s="18"/>
      <c r="U46" s="18"/>
      <c r="V46" s="18"/>
      <c r="W46" s="222" t="s">
        <v>483</v>
      </c>
      <c r="X46" s="222"/>
      <c r="Y46" s="222"/>
      <c r="Z46" s="222"/>
      <c r="AA46" s="222"/>
    </row>
    <row r="47" s="4" customFormat="1">
      <c r="B47" s="221" t="s">
        <v>68</v>
      </c>
      <c r="C47" s="221"/>
      <c r="D47" s="221"/>
      <c r="E47" s="221"/>
      <c r="F47" s="221"/>
      <c r="G47" s="221"/>
      <c r="H47" s="42"/>
      <c r="I47" s="42"/>
      <c r="J47" s="42"/>
      <c r="K47" s="42"/>
      <c r="L47" s="42"/>
      <c r="M47" s="221" t="s">
        <v>69</v>
      </c>
      <c r="N47" s="221"/>
      <c r="O47" s="221"/>
      <c r="P47" s="221"/>
      <c r="Q47" s="221"/>
      <c r="V47" s="2"/>
      <c r="W47" s="221" t="s">
        <v>108</v>
      </c>
      <c r="X47" s="221"/>
      <c r="Y47" s="221"/>
      <c r="Z47" s="221"/>
      <c r="AA47" s="221"/>
    </row>
    <row r="48" s="34" customFormat="1" ht="16.5" customHeight="1">
      <c r="C48" s="111"/>
      <c r="D48" s="72"/>
      <c r="E48" s="72"/>
      <c r="F48" s="71"/>
      <c r="G48" s="71"/>
      <c r="H48" s="71"/>
      <c r="I48" s="71"/>
      <c r="J48" s="71"/>
      <c r="K48" s="71"/>
      <c r="L48" s="71"/>
      <c r="M48" s="71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</row>
    <row r="49" s="4" customFormat="1">
      <c r="F49" s="24"/>
      <c r="G49" s="24"/>
      <c r="H49" s="24"/>
      <c r="I49" s="24"/>
      <c r="J49" s="24"/>
      <c r="K49" s="24"/>
      <c r="L49" s="24"/>
      <c r="Q49" s="24"/>
      <c r="R49" s="24"/>
      <c r="S49" s="24"/>
      <c r="T49" s="24"/>
      <c r="X49" s="24"/>
      <c r="Y49" s="24"/>
      <c r="Z49" s="24"/>
      <c r="AA49" s="24"/>
    </row>
    <row r="50">
      <c r="C50" s="36"/>
      <c r="D50" s="36"/>
      <c r="E50" s="36"/>
      <c r="F50" s="36"/>
      <c r="G50" s="36"/>
      <c r="H50" s="36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36"/>
      <c r="V50" s="36"/>
    </row>
    <row r="51"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</row>
    <row r="52"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</row>
    <row r="53">
      <c r="C53" s="37"/>
    </row>
    <row r="56" ht="19.5">
      <c r="C56" s="38"/>
    </row>
    <row r="57" ht="19.5">
      <c r="C57" s="38"/>
    </row>
    <row r="58" ht="19.5">
      <c r="C58" s="38"/>
    </row>
    <row r="59" ht="19.5">
      <c r="C59" s="38"/>
    </row>
    <row r="60" ht="19.5">
      <c r="C60" s="38"/>
    </row>
    <row r="61" ht="19.5">
      <c r="C61" s="38"/>
    </row>
    <row r="62" ht="19.5">
      <c r="C62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7:AF39"/>
    <mergeCell ref="AD36:AF36"/>
    <mergeCell ref="AC23:AC24"/>
    <mergeCell ref="A22:A24"/>
    <mergeCell ref="D37:E39"/>
    <mergeCell ref="V37:Z39"/>
    <mergeCell ref="AA40:AF40"/>
    <mergeCell ref="T23:T24"/>
    <mergeCell ref="U23:U24"/>
    <mergeCell ref="T40:U40"/>
    <mergeCell ref="AD21:AF21"/>
    <mergeCell ref="U22:X22"/>
    <mergeCell ref="P38:U38"/>
    <mergeCell ref="S23:S24"/>
    <mergeCell ref="W23:W24"/>
    <mergeCell ref="X23:X24"/>
    <mergeCell ref="Q23:Q24"/>
    <mergeCell ref="R23:R24"/>
    <mergeCell ref="B25:L25"/>
    <mergeCell ref="O23:O24"/>
    <mergeCell ref="A31:L31"/>
    <mergeCell ref="N40:O40"/>
    <mergeCell ref="A32:L32"/>
    <mergeCell ref="A37:A39"/>
    <mergeCell ref="B37:C39"/>
    <mergeCell ref="L37:U37"/>
    <mergeCell ref="L38:M39"/>
    <mergeCell ref="J37:K39"/>
    <mergeCell ref="B40:C40"/>
    <mergeCell ref="F37:G39"/>
    <mergeCell ref="F40:G40"/>
    <mergeCell ref="H37:I39"/>
    <mergeCell ref="X7:Z7"/>
    <mergeCell ref="AA12:AC14"/>
    <mergeCell ref="R12:Z12"/>
    <mergeCell ref="AA15:AC15"/>
    <mergeCell ref="R13:T14"/>
    <mergeCell ref="R15:T15"/>
    <mergeCell ref="L40:M40"/>
    <mergeCell ref="D40:E40"/>
    <mergeCell ref="H40:I40"/>
    <mergeCell ref="J40:K40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8:O39"/>
    <mergeCell ref="AD12:AF14"/>
    <mergeCell ref="P12:Q14"/>
    <mergeCell ref="P23:P24"/>
    <mergeCell ref="U15:W15"/>
    <mergeCell ref="R17:T17"/>
    <mergeCell ref="V40:Z40"/>
    <mergeCell ref="T39:U39"/>
    <mergeCell ref="P40:Q40"/>
    <mergeCell ref="P39:Q39"/>
    <mergeCell ref="R39:S39"/>
    <mergeCell ref="R40:S40"/>
    <mergeCell ref="B47:G47"/>
    <mergeCell ref="W47:AA47"/>
    <mergeCell ref="M46:Q46"/>
    <mergeCell ref="M47:Q47"/>
    <mergeCell ref="R42:S42"/>
    <mergeCell ref="H42:I42"/>
    <mergeCell ref="L42:M42"/>
    <mergeCell ref="N42:O42"/>
    <mergeCell ref="B46:G46"/>
    <mergeCell ref="W46:AA46"/>
    <mergeCell ref="T42:U42"/>
    <mergeCell ref="V42:Z42"/>
    <mergeCell ref="J42:K42"/>
    <mergeCell ref="P42:Q42"/>
    <mergeCell ref="F42:G42"/>
    <mergeCell ref="A42:E42"/>
    <mergeCell ref="AA42:AF42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B27:L27"/>
    <mergeCell ref="B28:L28"/>
    <mergeCell ref="B29:L29"/>
    <mergeCell ref="B30:L30"/>
    <mergeCell ref="AA41:AF41"/>
    <mergeCell ref="N41:O41"/>
    <mergeCell ref="H41:I41"/>
    <mergeCell ref="F41:G41"/>
    <mergeCell ref="D41:E41"/>
    <mergeCell ref="B41:C41"/>
    <mergeCell ref="J41:K41"/>
    <mergeCell ref="L41:M41"/>
    <mergeCell ref="R41:S41"/>
    <mergeCell ref="P41:Q41"/>
    <mergeCell ref="T41:U41"/>
    <mergeCell ref="V41:Z41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2021-06-13T23:44:46Z</dcterms:created>
  <dcterms:modified xsi:type="dcterms:W3CDTF">2021-06-13T20:44:46Z</dcterms:modified>
</cp:coreProperties>
</file>