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<sst xmlns="http://schemas.openxmlformats.org/spreadsheetml/2006/main" count="627">
  <si>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</si>
  <si>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</si>
  <si>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</si>
  <si>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</si>
  <si>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</si>
  <si>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</si>
  <si>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</si>
  <si>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</si>
  <si>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</si>
  <si>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</si>
  <si>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</si>
  <si>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</si>
  <si>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</si>
  <si>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</si>
  <si>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</si>
  <si>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</si>
  <si>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</si>
  <si>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</si>
  <si>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</si>
  <si>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</si>
  <si>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</si>
  <si>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</si>
  <si>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</si>
  <si>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</si>
  <si>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</si>
  <si>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</si>
  <si>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</si>
  <si>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</si>
  <si>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</si>
  <si>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</si>
  <si>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</si>
  <si>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</si>
  <si>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</si>
  <si>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</si>
  <si>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</si>
  <si>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</si>
  <si>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</si>
  <si>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</si>
  <si>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</si>
  <si>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</si>
  <si>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</si>
  <si>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</si>
  <si>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</si>
  <si>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</si>
  <si>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</si>
  <si>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</si>
  <si>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</si>
  <si>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</si>
  <si>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</si>
  <si>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</si>
  <si>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</si>
  <si>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</si>
  <si>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</si>
  <si>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</si>
  <si>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</si>
  <si>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</si>
  <si>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</si>
  <si>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</si>
  <si>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</si>
  <si>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</si>
  <si>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</si>
  <si>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</si>
  <si>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</si>
  <si>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</si>
  <si>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</si>
  <si>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</si>
  <si>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</si>
  <si>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</si>
  <si>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</si>
  <si>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</si>
  <si>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</si>
  <si>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</si>
  <si>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</si>
  <si>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</si>
  <si>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</si>
  <si>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</si>
  <si>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</si>
  <si>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</si>
  <si>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</si>
  <si>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</si>
  <si>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</si>
  <si>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</si>
  <si>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</si>
  <si>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</si>
  <si>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</si>
  <si>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</si>
  <si>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</si>
  <si>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</si>
  <si>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8.96130205160497E-203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</si>
  <si>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</si>
  <si>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</si>
  <si>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</si>
  <si>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</si>
  <si>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</si>
  <si>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</si>
  <si>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</si>
  <si>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</si>
  <si>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</si>
  <si>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</si>
  <si>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</si>
  <si>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</si>
  <si>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</si>
  <si>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</si>
  <si>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</si>
  <si>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</si>
  <si>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</si>
  <si>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</si>
  <si>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</si>
  <si>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</si>
  <si>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</si>
  <si>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</si>
  <si>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</si>
  <si>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</si>
  <si>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</si>
  <si>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</si>
  <si>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</si>
  <si>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</si>
  <si>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</si>
  <si>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</si>
  <si>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</si>
  <si>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</si>
  <si>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</si>
  <si>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</si>
  <si>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</si>
  <si>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</si>
  <si>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</si>
  <si>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</si>
  <si>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</si>
  <si>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</si>
  <si>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</si>
  <si>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</si>
  <si>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</si>
  <si>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</si>
  <si>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</si>
  <si>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</si>
  <si>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</si>
  <si>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</si>
  <si>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</si>
  <si>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</si>
  <si>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</si>
  <si>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</si>
  <si>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</si>
  <si>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</si>
  <si>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</si>
  <si>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</si>
  <si>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</si>
  <si>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</si>
  <si>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</si>
  <si>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</si>
  <si>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</si>
  <si>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</si>
  <si>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</si>
  <si>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</si>
  <si>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</si>
  <si>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</si>
  <si>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</si>
  <si>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</si>
  <si>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</si>
  <si>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</si>
  <si>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</si>
  <si>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</si>
  <si>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</si>
  <si>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</si>
  <si>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</si>
  <si>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</si>
  <si>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</si>
  <si>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</si>
  <si>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</si>
  <si>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</si>
  <si>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</si>
  <si>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</si>
  <si>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</si>
  <si>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</si>
  <si>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</si>
  <si>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</si>
  <si>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</si>
  <si>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</si>
  <si>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</si>
  <si>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</si>
  <si>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</si>
  <si>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</si>
  <si>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</si>
  <si>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</si>
  <si>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</si>
  <si>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</si>
  <si>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</si>
  <si>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</si>
  <si>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</si>
  <si>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</si>
  <si>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</si>
  <si>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</si>
  <si>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</si>
  <si>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</si>
  <si>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</si>
  <si>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</si>
  <si>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</si>
  <si>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</si>
  <si>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</si>
  <si>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</si>
  <si>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</si>
  <si>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</si>
  <si>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</si>
  <si>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</si>
  <si>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</si>
  <si>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</si>
  <si>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</si>
  <si>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</si>
  <si>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</si>
  <si>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</si>
  <si>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</si>
  <si>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</si>
  <si>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</si>
  <si>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</si>
  <si>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</si>
  <si>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</si>
  <si>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</si>
  <si>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</si>
  <si>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</si>
  <si>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</si>
  <si>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</si>
  <si>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</si>
  <si>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</si>
  <si>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</si>
  <si>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</si>
  <si>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</si>
  <si>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</si>
  <si>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</si>
  <si>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</si>
  <si>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</si>
  <si>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</si>
  <si>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</si>
  <si>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</si>
  <si>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</si>
  <si>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</si>
  <si>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</si>
  <si>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</si>
  <si>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</si>
  <si>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</si>
  <si>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</si>
  <si>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</si>
  <si>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</si>
  <si>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</si>
  <si>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</si>
  <si>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</si>
  <si>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</si>
  <si>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</si>
  <si>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</si>
  <si>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</si>
  <si>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</si>
  <si>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</si>
  <si>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</si>
  <si>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</si>
  <si>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</si>
  <si>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</si>
  <si>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</si>
  <si>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</si>
  <si>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</si>
  <si>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</si>
  <si>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</si>
  <si>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</si>
  <si>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</si>
  <si>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</si>
  <si>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</si>
  <si>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</si>
  <si>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</si>
  <si>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</si>
  <si>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</si>
  <si>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</si>
  <si>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</si>
  <si>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</si>
  <si>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</si>
  <si>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</si>
  <si>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</si>
  <si>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</si>
  <si>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</si>
  <si>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</si>
  <si>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</si>
  <si>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</si>
  <si>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</si>
  <si>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</si>
  <si>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</si>
  <si>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</si>
  <si>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</si>
  <si>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</si>
  <si>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</si>
  <si>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</si>
  <si>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</si>
  <si>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</si>
  <si>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</si>
  <si>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</si>
  <si>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</si>
  <si>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</si>
  <si>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</si>
  <si>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</si>
  <si>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</si>
  <si>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</si>
  <si>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</si>
  <si>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</si>
  <si>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</si>
  <si>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</si>
  <si>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</si>
  <si>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</si>
  <si>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</si>
  <si>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</si>
  <si>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</si>
  <si>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</si>
  <si>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</si>
  <si>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</si>
  <si>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</si>
  <si>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</si>
  <si>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</si>
  <si>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</si>
  <si>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</si>
  <si>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</si>
  <si>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</si>
  <si>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</si>
  <si>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</si>
  <si>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</si>
  <si>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</si>
  <si>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</si>
  <si>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</si>
  <si>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</si>
  <si>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</si>
  <si>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</si>
  <si>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</si>
  <si>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</si>
  <si>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</si>
  <si>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</si>
  <si>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</si>
  <si>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</si>
  <si>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</si>
  <si>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</si>
  <si>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</si>
  <si>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</si>
  <si>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</si>
  <si>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</si>
  <si>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</si>
  <si>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</si>
  <si>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</si>
  <si>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</si>
  <si>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</si>
  <si>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</si>
  <si>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</si>
  <si>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</si>
  <si>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</si>
  <si>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</si>
  <si>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</si>
  <si>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</si>
  <si>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</si>
  <si>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</si>
  <si>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</si>
  <si>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</si>
  <si>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</si>
  <si>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</si>
  <si>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</si>
  <si>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</si>
  <si>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</si>
  <si>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</si>
  <si>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</si>
  <si>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</si>
  <si>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</si>
  <si>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</si>
  <si>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</si>
  <si>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</si>
  <si>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</si>
  <si>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</si>
  <si>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</si>
  <si>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</si>
  <si>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</si>
  <si>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</si>
  <si>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</si>
  <si>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</si>
  <si>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</si>
  <si>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</si>
  <si>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</si>
  <si>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</si>
  <si>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</si>
  <si>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</si>
  <si>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</si>
  <si>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</si>
  <si>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</si>
  <si>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</si>
  <si>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</si>
  <si>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</si>
  <si>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</si>
  <si>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</si>
  <si>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</si>
  <si>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</si>
  <si>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</si>
  <si>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</si>
  <si>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</si>
  <si>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</si>
  <si>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</si>
  <si>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</si>
  <si>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</si>
  <si>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</si>
  <si>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</si>
  <si>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</si>
  <si>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</si>
  <si>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</si>
  <si>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</si>
  <si>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</si>
  <si>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</si>
  <si>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</si>
  <si>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</si>
  <si>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</si>
  <si>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</si>
  <si>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</si>
  <si>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</si>
  <si>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</si>
  <si>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</si>
  <si>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</si>
  <si>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</si>
  <si>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</si>
  <si>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</si>
  <si>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</si>
  <si>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</si>
  <si>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</si>
  <si>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</si>
  <si>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</si>
  <si>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</si>
  <si>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</si>
  <si>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</si>
  <si>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</si>
  <si>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</si>
  <si>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</si>
  <si>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</si>
  <si>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</si>
  <si>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</si>
  <si>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</si>
  <si>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</si>
  <si>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</si>
  <si>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</si>
  <si>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</si>
  <si>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</si>
  <si>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</si>
  <si>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</si>
  <si>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</si>
  <si>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</si>
  <si>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</si>
  <si>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05160497E-203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8.96130205160497E-203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8.96130205160497E-203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</si>
  <si>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</si>
  <si>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</si>
  <si>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</si>
  <si>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8.96130205160497E-203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</si>
  <si>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</si>
  <si>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</si>
  <si>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</si>
  <si>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</si>
  <si>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8.96130205160497E-203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</si>
  <si>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8.96130205160497E-203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</si>
  <si>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</si>
  <si>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</si>
  <si>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</si>
  <si>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</si>
  <si>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</si>
  <si>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</si>
  <si>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</si>
  <si>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</si>
  <si>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05160497E-203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8.96130205160497E-203"/>
        <sz val="14"/>
      </rPr>
      <t xml:space="preserve">,
</t>
    </r>
    <r>
      <rPr>
        <rFont val="Times New Roman"/>
        <charset val="204"/>
        <family val="1"/>
        <color auto="1" tint="8.96130205160497E-203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</si>
  <si>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</si>
  <si>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</si>
  <si>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</si>
  <si>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8.96130205160497E-203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</si>
  <si>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</si>
  <si>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</si>
  <si>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</si>
  <si>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</si>
  <si>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</si>
  <si>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</si>
  <si>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ДП "Чернівецький науково-дослідний та проектний інститут землеустрою"</t>
  </si>
  <si>
    <t>00710167</t>
  </si>
  <si>
    <t>Державне підприємство</t>
  </si>
  <si>
    <t>ЧЕРНІВЕЦЬКА</t>
  </si>
  <si>
    <t>7310100000</t>
  </si>
  <si>
    <t>Державна служба України з питань геодезії, картографії та кадастру</t>
  </si>
  <si>
    <t>28604</t>
  </si>
  <si>
    <t/>
  </si>
  <si>
    <t>Дослідження й експериментальні  розробки в галузі інших природничих і технічних наук</t>
  </si>
  <si>
    <t>72.19</t>
  </si>
  <si>
    <t>ДЕРЖАВНА</t>
  </si>
  <si>
    <t>вулиця Героїв Майдану, буд. 194/А, м. ЧЕРНІВЦІ, ЧЕРНІВЕЦЬКА обл., 58013</t>
  </si>
  <si>
    <t>533312</t>
  </si>
  <si>
    <t>Ярославський Ярослав Іванович</t>
  </si>
  <si>
    <t>Голова ліквідаційної комісії</t>
  </si>
  <si>
    <t>за Рік 2020</t>
  </si>
  <si>
    <t>здійснювалась частково, у звязку із реорганізацією підприємства  (наказ Держгеокадастра від  31.01.2020 №23)</t>
  </si>
  <si>
    <t>у зв'язку із виробничою необхідністю</t>
  </si>
  <si>
    <t>згідно р.ІІІ ст.145 ПКУ</t>
  </si>
  <si>
    <t>витрати на відрядження</t>
  </si>
  <si>
    <t>1018/001</t>
  </si>
  <si>
    <t>витрати на охорону праці та техніку безпеки виробничого персоналу</t>
  </si>
  <si>
    <t>1018/002</t>
  </si>
  <si>
    <t>Комунальні витрати</t>
  </si>
  <si>
    <t>1018/1</t>
  </si>
  <si>
    <t xml:space="preserve">Ремонт та заправка катриджів</t>
  </si>
  <si>
    <t>1018/2</t>
  </si>
  <si>
    <t>Послуги сторонніх організацій (заправка та ремонт картриджів, страхування, обслугoвування комп'ютерної техніки)</t>
  </si>
  <si>
    <t>1018/3</t>
  </si>
  <si>
    <t>Страхування авто</t>
  </si>
  <si>
    <t>1018/4</t>
  </si>
  <si>
    <t>Земельний податок</t>
  </si>
  <si>
    <t>1018/5</t>
  </si>
  <si>
    <t>Витрати на зв'язок</t>
  </si>
  <si>
    <t>1018/6</t>
  </si>
  <si>
    <t xml:space="preserve">Ремонт (поточний ремонт автомобіль. електричний котел)</t>
  </si>
  <si>
    <t>1018/7</t>
  </si>
  <si>
    <t xml:space="preserve">Періодичні видання </t>
  </si>
  <si>
    <t>1018/8</t>
  </si>
  <si>
    <t>Агрохімічні паспорти</t>
  </si>
  <si>
    <t>1018/9</t>
  </si>
  <si>
    <t>канцтовари та витратні матеріали</t>
  </si>
  <si>
    <t>1051/001</t>
  </si>
  <si>
    <t>розрахунково-касове обслуговування</t>
  </si>
  <si>
    <t>1051/002</t>
  </si>
  <si>
    <t>Електроенергія</t>
  </si>
  <si>
    <t>1051/1</t>
  </si>
  <si>
    <t>Поштові витрати</t>
  </si>
  <si>
    <t>1051/2</t>
  </si>
  <si>
    <t>1051/3</t>
  </si>
  <si>
    <t>Судові витрати</t>
  </si>
  <si>
    <t>1051/4</t>
  </si>
  <si>
    <t>Послуги сторонніх організацій (заправка та ремонт картриджів. страхування обслуговування комп"ютерної техніки)</t>
  </si>
  <si>
    <t>1051/5</t>
  </si>
  <si>
    <t xml:space="preserve">Реєстраційні внески за проведення земельних торгів</t>
  </si>
  <si>
    <t>1073/1</t>
  </si>
  <si>
    <t>Списання кредиторської заборгованості</t>
  </si>
  <si>
    <t>1073/2</t>
  </si>
  <si>
    <t>списання кредиторської заборгованості, яка передана передавальним актом від16.03.2017р. ДП "Чернівецький геонфоцентр",Алергуш В. А. ДГ-527/ 23.06.17,  Алергуш Г. А. ДГ-526 /23.06.17, Васильченко І.С. ДГ-122/20.03.17, Гавриш М. З.– ДГ-436/29.05.17, Гу</t>
  </si>
  <si>
    <t>Гарантійний внесок зарахований згідно протоколу</t>
  </si>
  <si>
    <t>1073/3</t>
  </si>
  <si>
    <t>Повернення комунальних платежів (оренда приміщення)</t>
  </si>
  <si>
    <t>1073/4</t>
  </si>
  <si>
    <t>Повернення комунальних послуг</t>
  </si>
  <si>
    <t>1073/5</t>
  </si>
  <si>
    <t>Повернення комунальних послуг з оренди приміщення</t>
  </si>
  <si>
    <t>витрати відповідно до колективного договору</t>
  </si>
  <si>
    <t>1086/001</t>
  </si>
  <si>
    <t>ЄСВ на витрати відповідно до колективного договору</t>
  </si>
  <si>
    <t>1086/002</t>
  </si>
  <si>
    <t>Вода привозна для офісу</t>
  </si>
  <si>
    <t>1086/1</t>
  </si>
  <si>
    <t>Пеня ПДВ</t>
  </si>
  <si>
    <t>1086/2</t>
  </si>
  <si>
    <t>Комунальні платежі (оренда приміщення)</t>
  </si>
  <si>
    <t>1086/3</t>
  </si>
  <si>
    <t>Лікарняні та нарахування на них за рахунок підприємства</t>
  </si>
  <si>
    <t>1086/4</t>
  </si>
  <si>
    <t xml:space="preserve">Списання дебіторська заборгованості </t>
  </si>
  <si>
    <t>1086/5</t>
  </si>
  <si>
    <t>списання дебіторської заборгованості передаий передавальним актом від 16.03.2017р. ДП "Чернівецький геоінфоцентр"(Аудит-Ценр -405,00, Марчук ФОП  -844,00,Стефуряк В.Є. - 474,00  )</t>
  </si>
  <si>
    <t>Штрафні санкції, пеня</t>
  </si>
  <si>
    <t>1086/6</t>
  </si>
  <si>
    <t>пеня ПДВ</t>
  </si>
  <si>
    <t>Комунальні витрати на оренду приміщення</t>
  </si>
  <si>
    <t>1086/7</t>
  </si>
  <si>
    <t>витрати пов'язані із орендою приміщення</t>
  </si>
  <si>
    <t>від реалізації основних засобів та необоротних активів</t>
  </si>
  <si>
    <t>1152/001</t>
  </si>
  <si>
    <t xml:space="preserve">Виправлення помилок попередніх періодів </t>
  </si>
  <si>
    <t>2060/1</t>
  </si>
  <si>
    <t xml:space="preserve">Резерв відпусток </t>
  </si>
  <si>
    <t>2060/2</t>
  </si>
  <si>
    <t>Передані залишки нерозподіленого прибутку згідно передавального акту</t>
  </si>
  <si>
    <t>2060/3</t>
  </si>
  <si>
    <t>військовий збір</t>
  </si>
  <si>
    <t>2119/001</t>
  </si>
  <si>
    <t>авансовий платіж на суму чистого прибутку 18%</t>
  </si>
  <si>
    <t>2119/1</t>
  </si>
  <si>
    <t>кошти фонду соціального страхування (лікарняні тощо)</t>
  </si>
  <si>
    <t>3040/001</t>
  </si>
  <si>
    <t>Надходження реєстраційних внесків</t>
  </si>
  <si>
    <t>3070/1</t>
  </si>
  <si>
    <t>Надходження гаранійних анесків по земельним торгах</t>
  </si>
  <si>
    <t>3070/2</t>
  </si>
  <si>
    <t>3157/001</t>
  </si>
  <si>
    <t>3157/1</t>
  </si>
  <si>
    <t>3170/001</t>
  </si>
  <si>
    <t>відрахування профспілкам</t>
  </si>
  <si>
    <t>3170/002</t>
  </si>
  <si>
    <t>Профспілкові внески</t>
  </si>
  <si>
    <t>3170/1</t>
  </si>
  <si>
    <t>штрафи пеня</t>
  </si>
  <si>
    <t>3170/2</t>
  </si>
  <si>
    <t>Повернення гарантійних внесків по земельним торгам</t>
  </si>
  <si>
    <t>3170/3</t>
  </si>
  <si>
    <t>Комісія банку</t>
  </si>
  <si>
    <t>3170/4</t>
  </si>
  <si>
    <t>Витрачено на електроенергію аванс</t>
  </si>
  <si>
    <t>3170/5</t>
  </si>
  <si>
    <t>Виплата лікарняних</t>
  </si>
  <si>
    <t>3170/6</t>
  </si>
  <si>
    <t>3170/7</t>
  </si>
  <si>
    <t>Комп'ютерна, офісна та побутова техніка</t>
  </si>
  <si>
    <t>3270/011</t>
  </si>
  <si>
    <t>Меблі</t>
  </si>
  <si>
    <t>3270/012</t>
  </si>
  <si>
    <t>програмне забезпечення</t>
  </si>
  <si>
    <t>3270/031</t>
  </si>
  <si>
    <t>Придбання інших необоротних матеріальних активів</t>
  </si>
  <si>
    <t>3290/1</t>
  </si>
  <si>
    <t xml:space="preserve">Переведення залишків </t>
  </si>
  <si>
    <t>3380/1</t>
  </si>
  <si>
    <t>до фінансового плану на 2020 рік</t>
  </si>
  <si>
    <t>ДП"Чернівецький науково-дослідний та проектний інститут землеустрою"</t>
  </si>
  <si>
    <t>71.12 Діяльність у сфері інжинірингу, геології та геодезії, надання послуг із технічного консультування в цих сферах</t>
  </si>
  <si>
    <t>КВЕД 72.19 Технічна документація із землеустрою щодо меж земельної ділянки</t>
  </si>
  <si>
    <t xml:space="preserve">КВЕД 72.19 Проведення земельно-кадастрових робіт </t>
  </si>
  <si>
    <t>КВЕД 72.19 Технічна документація про нормативно-грошову оцінку</t>
  </si>
  <si>
    <t>КВЕД 72.19 Проект землеустрою щодо відведення земельної ділянки</t>
  </si>
  <si>
    <t>КВЕД 72.19 Виготовлення тех докуметації щодо поділу земельної ділянки</t>
  </si>
  <si>
    <t>КВЕД 68.31 Експертна гроршова оцінка</t>
  </si>
  <si>
    <t>КВЕД 72.19 Технічна документація про нормативно-грошову оцінку населеного пункту</t>
  </si>
  <si>
    <t>КВЕД 72.19 Проведення геодезичних робіт по уточненню зовнішнього контуру</t>
  </si>
  <si>
    <t>КВЕД 72.19 Проект землеустрою щодо змін меж населеного пункту</t>
  </si>
  <si>
    <t>КВЕД 72.19 Внесення до Державного земельного кадастру відомостей про землі в межах території</t>
  </si>
  <si>
    <t>КВЕД 68.31 Організація та проведення торгів</t>
  </si>
  <si>
    <t xml:space="preserve">КВЕД 68.31 Формування електронного документи </t>
  </si>
  <si>
    <t>КВЕД 68.31 Інформаційно-консультативні послуги</t>
  </si>
  <si>
    <t>КВЕД 72.19 Технічна документація із землеустрою щодо складання док-тів,що посвідчують право на земельну ділянку</t>
  </si>
  <si>
    <t>КВЕД 72.19 Технічна документація про зміну цільового призначення</t>
  </si>
  <si>
    <t xml:space="preserve">КВЕД 68.31 Формування електронного документу </t>
  </si>
  <si>
    <t>AYDI A6</t>
  </si>
  <si>
    <t>1991</t>
  </si>
  <si>
    <t>викоритсання керівником для підписання договорів з селищними та сільськими радами</t>
  </si>
  <si>
    <t>Комп'ютерна та побутова техніка</t>
  </si>
  <si>
    <t>Програмне забезпечення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</si>
</sst>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8.96130205160497E-203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8.96130205160497E-203"/>
      <sz val="10"/>
      <scheme val="none"/>
    </font>
    <font>
      <name val="Times New Roman"/>
      <charset val="204"/>
      <family val="1"/>
      <b/>
      <color auto="1" tint="8.96130205160497E-203"/>
      <sz val="14"/>
      <scheme val="none"/>
    </font>
    <font>
      <name val="Times New Roman"/>
      <charset val="204"/>
      <family val="1"/>
      <color auto="1" tint="8.96130205160497E-203"/>
      <sz val="14"/>
      <scheme val="none"/>
    </font>
    <font>
      <name val="Times New Roman"/>
      <charset val="204"/>
      <family val="1"/>
      <color auto="1" tint="8.96130205160497E-203"/>
      <sz val="14"/>
      <u/>
      <scheme val="none"/>
    </font>
    <font>
      <name val="Times New Roman"/>
      <charset val="204"/>
      <family val="1"/>
      <i/>
      <color auto="1" tint="8.96130205160497E-203"/>
      <sz val="14"/>
      <scheme val="none"/>
    </font>
    <font>
      <name val="Times New Roman"/>
      <charset val="204"/>
      <family val="1"/>
      <b/>
      <i/>
      <color auto="1" tint="8.96130205160497E-203"/>
      <sz val="14"/>
      <scheme val="none"/>
    </font>
    <font>
      <name val="Times New Roman"/>
      <charset val="204"/>
      <family val="1"/>
      <color auto="1" tint="8.96130205160497E-203"/>
      <sz val="13"/>
      <scheme val="none"/>
    </font>
    <font>
      <name val="Times New Roman"/>
      <charset val="204"/>
      <family val="1"/>
      <b/>
      <color auto="1" tint="8.96130205160497E-203"/>
      <sz val="13"/>
      <scheme val="none"/>
    </font>
    <font>
      <name val="Times New Roman"/>
      <charset val="204"/>
      <family val="1"/>
      <color auto="1" tint="8.96130205160497E-203"/>
      <sz val="12"/>
      <scheme val="none"/>
    </font>
    <font>
      <name val="Arial"/>
      <family val="2"/>
      <color auto="1" tint="8.96130205160497E-203"/>
      <sz val="8"/>
      <scheme val="none"/>
    </font>
    <font>
      <name val="Times New Roman"/>
      <charset val="204"/>
      <family val="1"/>
      <color auto="1" tint="8.96130205160497E-203"/>
      <sz val="10"/>
      <scheme val="none"/>
    </font>
    <font>
      <name val="Arial"/>
      <charset val="204"/>
      <family val="2"/>
      <color auto="1" tint="8.96130205160497E-203"/>
      <sz val="10"/>
      <scheme val="none"/>
    </font>
    <font>
      <name val="Arial Cyr"/>
      <charset val="204"/>
      <family val="2"/>
      <color auto="1" tint="8.96130205160497E-203"/>
      <sz val="10"/>
      <scheme val="none"/>
    </font>
    <font>
      <name val="Arial Cyr"/>
      <charset val="204"/>
      <color auto="1" tint="8.96130205160497E-203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8.96130205160497E-203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8.96130205160497E-203"/>
      <sz val="12"/>
      <scheme val="none"/>
    </font>
    <font>
      <name val="FreeSet"/>
      <family val="2"/>
      <color auto="1" tint="8.96130205160497E-203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8.96130205160497E-203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8.96130205160497E-203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8.96130205160497E-203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8.96130205160497E-203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8.96130205160497E-203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8.96130205160497E-203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8.96130205160497E-203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8.96130205160497E-203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8.96130205160497E-203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8.96130205160497E-203"/>
      <sz val="10"/>
      <scheme val="none"/>
    </font>
    <font>
      <name val="Petersburg"/>
      <color auto="1" tint="8.96130205160497E-203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2020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140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477</v>
      </c>
      <c r="C14" s="231"/>
      <c r="D14" s="231"/>
      <c r="E14" s="231"/>
      <c r="F14" s="82"/>
      <c r="G14" s="14" t="s">
        <v>8</v>
      </c>
      <c r="H14" s="6" t="s">
        <v>477</v>
      </c>
    </row>
    <row r="15" ht="20.1" customHeight="1">
      <c r="A15" s="80" t="s">
        <v>16</v>
      </c>
      <c r="B15" s="231" t="s">
        <v>478</v>
      </c>
      <c r="C15" s="231"/>
      <c r="D15" s="231"/>
      <c r="E15" s="231"/>
      <c r="F15" s="82"/>
      <c r="G15" s="14" t="s">
        <v>10</v>
      </c>
      <c r="H15" s="6" t="s">
        <v>479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/>
    </row>
    <row r="17" ht="20.1" customHeight="1">
      <c r="A17" s="80" t="s">
        <v>21</v>
      </c>
      <c r="B17" s="231" t="s">
        <v>480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8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481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482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483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485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2404</v>
      </c>
      <c r="D34" s="173">
        <v>588.7</v>
      </c>
      <c r="E34" s="173">
        <v>2036</v>
      </c>
      <c r="F34" s="173">
        <v>588.7</v>
      </c>
      <c r="G34" s="173">
        <v>-1447.3</v>
      </c>
      <c r="H34" s="173">
        <v>28.9</v>
      </c>
    </row>
    <row r="35" s="5" customFormat="1" ht="20.1" customHeight="1">
      <c r="A35" s="87" t="s">
        <v>128</v>
      </c>
      <c r="B35" s="7">
        <v>1010</v>
      </c>
      <c r="C35" s="165">
        <v>-1727.7</v>
      </c>
      <c r="D35" s="165">
        <v>-714.2</v>
      </c>
      <c r="E35" s="165">
        <v>-1335.3</v>
      </c>
      <c r="F35" s="165">
        <v>-714.2</v>
      </c>
      <c r="G35" s="174">
        <v>-621.1</v>
      </c>
      <c r="H35" s="174">
        <v>53.5</v>
      </c>
    </row>
    <row r="36" s="5" customFormat="1" ht="20.1" customHeight="1">
      <c r="A36" s="88" t="s">
        <v>184</v>
      </c>
      <c r="B36" s="151">
        <v>1020</v>
      </c>
      <c r="C36" s="166">
        <v>676.3</v>
      </c>
      <c r="D36" s="166">
        <v>-125.5</v>
      </c>
      <c r="E36" s="166">
        <v>700.7</v>
      </c>
      <c r="F36" s="166">
        <v>-125.5</v>
      </c>
      <c r="G36" s="173">
        <v>-826.2</v>
      </c>
      <c r="H36" s="173">
        <v>-17.9</v>
      </c>
    </row>
    <row r="37" s="5" customFormat="1" ht="20.1" customHeight="1">
      <c r="A37" s="87" t="s">
        <v>154</v>
      </c>
      <c r="B37" s="9">
        <v>1030</v>
      </c>
      <c r="C37" s="165">
        <v>-771.9</v>
      </c>
      <c r="D37" s="165">
        <v>-342.9</v>
      </c>
      <c r="E37" s="165">
        <v>-652.5</v>
      </c>
      <c r="F37" s="165">
        <v>-342.9</v>
      </c>
      <c r="G37" s="174">
        <v>-309.6</v>
      </c>
      <c r="H37" s="174">
        <v>52.6</v>
      </c>
    </row>
    <row r="38" s="5" customFormat="1" ht="20.1" customHeight="1">
      <c r="A38" s="8" t="s">
        <v>93</v>
      </c>
      <c r="B38" s="9">
        <v>1031</v>
      </c>
      <c r="C38" s="165">
        <v>-3.3</v>
      </c>
      <c r="D38" s="165">
        <v>0</v>
      </c>
      <c r="E38" s="165">
        <v>-13.9</v>
      </c>
      <c r="F38" s="165">
        <v>0</v>
      </c>
      <c r="G38" s="174">
        <v>-13.9</v>
      </c>
      <c r="H38" s="174">
        <v>0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0</v>
      </c>
      <c r="D41" s="165">
        <v>0</v>
      </c>
      <c r="E41" s="165">
        <v>0</v>
      </c>
      <c r="F41" s="165">
        <v>0</v>
      </c>
      <c r="G41" s="174">
        <v>0</v>
      </c>
      <c r="H41" s="174">
        <v>0</v>
      </c>
    </row>
    <row r="42" s="5" customFormat="1" ht="20.1" customHeight="1">
      <c r="A42" s="8" t="s">
        <v>23</v>
      </c>
      <c r="B42" s="9">
        <v>1035</v>
      </c>
      <c r="C42" s="165">
        <v>-20</v>
      </c>
      <c r="D42" s="165">
        <v>0</v>
      </c>
      <c r="E42" s="165">
        <v>-20</v>
      </c>
      <c r="F42" s="165">
        <v>0</v>
      </c>
      <c r="G42" s="174">
        <v>-20</v>
      </c>
      <c r="H42" s="174">
        <v>0</v>
      </c>
    </row>
    <row r="43" s="5" customFormat="1" ht="20.1" customHeight="1">
      <c r="A43" s="87" t="s">
        <v>117</v>
      </c>
      <c r="B43" s="7">
        <v>1060</v>
      </c>
      <c r="C43" s="165">
        <v>0</v>
      </c>
      <c r="D43" s="165">
        <v>0</v>
      </c>
      <c r="E43" s="165">
        <v>0</v>
      </c>
      <c r="F43" s="165">
        <v>0</v>
      </c>
      <c r="G43" s="174">
        <v>0</v>
      </c>
      <c r="H43" s="174">
        <v>0</v>
      </c>
    </row>
    <row r="44" s="5" customFormat="1" ht="20.1" customHeight="1">
      <c r="A44" s="8" t="s">
        <v>227</v>
      </c>
      <c r="B44" s="9">
        <v>1070</v>
      </c>
      <c r="C44" s="174">
        <v>122.5</v>
      </c>
      <c r="D44" s="174">
        <v>283.6</v>
      </c>
      <c r="E44" s="174">
        <v>72.1</v>
      </c>
      <c r="F44" s="174">
        <v>283.6</v>
      </c>
      <c r="G44" s="174">
        <v>211.5</v>
      </c>
      <c r="H44" s="174">
        <v>393.3</v>
      </c>
    </row>
    <row r="45" s="5" customFormat="1" ht="20.1" customHeight="1">
      <c r="A45" s="8" t="s">
        <v>151</v>
      </c>
      <c r="B45" s="9">
        <v>1071</v>
      </c>
      <c r="C45" s="174">
        <v>0</v>
      </c>
      <c r="D45" s="174">
        <v>0</v>
      </c>
      <c r="E45" s="174">
        <v>0</v>
      </c>
      <c r="F45" s="174">
        <v>0</v>
      </c>
      <c r="G45" s="174">
        <v>0</v>
      </c>
      <c r="H45" s="174">
        <v>0</v>
      </c>
    </row>
    <row r="46" s="5" customFormat="1" ht="20.1" customHeight="1">
      <c r="A46" s="8" t="s">
        <v>228</v>
      </c>
      <c r="B46" s="9">
        <v>1072</v>
      </c>
      <c r="C46" s="174">
        <v>0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-17.6</v>
      </c>
      <c r="D47" s="165">
        <v>-4.3</v>
      </c>
      <c r="E47" s="165">
        <v>-10.2</v>
      </c>
      <c r="F47" s="165">
        <v>-4.3</v>
      </c>
      <c r="G47" s="174">
        <v>-5.9</v>
      </c>
      <c r="H47" s="174">
        <v>42.2</v>
      </c>
    </row>
    <row r="48" s="5" customFormat="1" ht="20.1" customHeight="1">
      <c r="A48" s="8" t="s">
        <v>151</v>
      </c>
      <c r="B48" s="9">
        <v>1081</v>
      </c>
      <c r="C48" s="165">
        <v>0</v>
      </c>
      <c r="D48" s="165">
        <v>0</v>
      </c>
      <c r="E48" s="165">
        <v>0</v>
      </c>
      <c r="F48" s="165">
        <v>0</v>
      </c>
      <c r="G48" s="174">
        <v>0</v>
      </c>
      <c r="H48" s="174">
        <v>0</v>
      </c>
    </row>
    <row r="49" s="5" customFormat="1" ht="20.1" customHeight="1">
      <c r="A49" s="8" t="s">
        <v>230</v>
      </c>
      <c r="B49" s="9">
        <v>1082</v>
      </c>
      <c r="C49" s="165">
        <v>0</v>
      </c>
      <c r="D49" s="165">
        <v>0</v>
      </c>
      <c r="E49" s="165">
        <v>0</v>
      </c>
      <c r="F49" s="165">
        <v>0</v>
      </c>
      <c r="G49" s="174">
        <v>0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9.3</v>
      </c>
      <c r="D50" s="166">
        <v>-189.1</v>
      </c>
      <c r="E50" s="166">
        <v>110.1</v>
      </c>
      <c r="F50" s="166">
        <v>-189.1</v>
      </c>
      <c r="G50" s="173">
        <v>-299.2</v>
      </c>
      <c r="H50" s="173">
        <v>-171.8</v>
      </c>
    </row>
    <row r="51" s="5" customFormat="1" ht="20.1" customHeight="1">
      <c r="A51" s="89" t="s">
        <v>118</v>
      </c>
      <c r="B51" s="151">
        <v>1310</v>
      </c>
      <c r="C51" s="167">
        <v>54.6</v>
      </c>
      <c r="D51" s="167">
        <v>-161.6</v>
      </c>
      <c r="E51" s="167">
        <v>130.1</v>
      </c>
      <c r="F51" s="167">
        <v>-161.6</v>
      </c>
      <c r="G51" s="173">
        <v>-291.7</v>
      </c>
      <c r="H51" s="173">
        <v>-124.2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-27.5</v>
      </c>
      <c r="G52" s="173">
        <v>-33.9</v>
      </c>
      <c r="H52" s="173">
        <v>-429.7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0</v>
      </c>
      <c r="D55" s="174">
        <v>0</v>
      </c>
      <c r="E55" s="174">
        <v>0</v>
      </c>
      <c r="F55" s="174">
        <v>0</v>
      </c>
      <c r="G55" s="174">
        <v>0</v>
      </c>
      <c r="H55" s="174">
        <v>0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0.8</v>
      </c>
      <c r="D57" s="174">
        <v>0</v>
      </c>
      <c r="E57" s="174">
        <v>0</v>
      </c>
      <c r="F57" s="174">
        <v>0</v>
      </c>
      <c r="G57" s="174">
        <v>0</v>
      </c>
      <c r="H57" s="174">
        <v>0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0</v>
      </c>
      <c r="D59" s="165">
        <v>0</v>
      </c>
      <c r="E59" s="165">
        <v>0</v>
      </c>
      <c r="F59" s="165">
        <v>0</v>
      </c>
      <c r="G59" s="174">
        <v>0</v>
      </c>
      <c r="H59" s="174">
        <v>0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10.1</v>
      </c>
      <c r="D61" s="166">
        <v>-189.1</v>
      </c>
      <c r="E61" s="166">
        <v>110.1</v>
      </c>
      <c r="F61" s="166">
        <v>-189.1</v>
      </c>
      <c r="G61" s="173">
        <v>-299.2</v>
      </c>
      <c r="H61" s="173">
        <v>-171.8</v>
      </c>
    </row>
    <row r="62" s="5" customFormat="1" ht="20.1" customHeight="1">
      <c r="A62" s="8" t="s">
        <v>243</v>
      </c>
      <c r="B62" s="7">
        <v>1180</v>
      </c>
      <c r="C62" s="165">
        <v>-1.8</v>
      </c>
      <c r="D62" s="165">
        <v>0</v>
      </c>
      <c r="E62" s="165">
        <v>-19.8</v>
      </c>
      <c r="F62" s="165">
        <v>0</v>
      </c>
      <c r="G62" s="174">
        <v>-19.8</v>
      </c>
      <c r="H62" s="174">
        <v>0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8.3</v>
      </c>
      <c r="D66" s="166">
        <v>-189.1</v>
      </c>
      <c r="E66" s="166">
        <v>90.3</v>
      </c>
      <c r="F66" s="166">
        <v>-189.1</v>
      </c>
      <c r="G66" s="173">
        <v>-279.4</v>
      </c>
      <c r="H66" s="173">
        <v>-209.4</v>
      </c>
    </row>
    <row r="67" s="5" customFormat="1" ht="20.1" customHeight="1">
      <c r="A67" s="8" t="s">
        <v>386</v>
      </c>
      <c r="B67" s="6">
        <v>1201</v>
      </c>
      <c r="C67" s="174">
        <v>8.3</v>
      </c>
      <c r="D67" s="174">
        <v>0</v>
      </c>
      <c r="E67" s="174">
        <v>90.3</v>
      </c>
      <c r="F67" s="174">
        <v>0</v>
      </c>
      <c r="G67" s="174">
        <v>-90.3</v>
      </c>
      <c r="H67" s="174">
        <v>0</v>
      </c>
    </row>
    <row r="68" s="5" customFormat="1" ht="20.1" customHeight="1">
      <c r="A68" s="8" t="s">
        <v>387</v>
      </c>
      <c r="B68" s="6">
        <v>1202</v>
      </c>
      <c r="C68" s="165">
        <v>0</v>
      </c>
      <c r="D68" s="165">
        <v>-189.1</v>
      </c>
      <c r="E68" s="165">
        <v>0</v>
      </c>
      <c r="F68" s="165">
        <v>-189.1</v>
      </c>
      <c r="G68" s="174">
        <v>189.1</v>
      </c>
      <c r="H68" s="174">
        <v>0</v>
      </c>
    </row>
    <row r="69" s="5" customFormat="1" ht="20.1" customHeight="1">
      <c r="A69" s="10" t="s">
        <v>19</v>
      </c>
      <c r="B69" s="9">
        <v>1210</v>
      </c>
      <c r="C69" s="175">
        <v>2527.3</v>
      </c>
      <c r="D69" s="175">
        <v>872.3</v>
      </c>
      <c r="E69" s="175">
        <v>2108.1</v>
      </c>
      <c r="F69" s="175">
        <v>872.3</v>
      </c>
      <c r="G69" s="174">
        <v>-1235.8</v>
      </c>
      <c r="H69" s="174">
        <v>41.4</v>
      </c>
    </row>
    <row r="70" s="5" customFormat="1" ht="20.1" customHeight="1">
      <c r="A70" s="10" t="s">
        <v>101</v>
      </c>
      <c r="B70" s="9">
        <v>1220</v>
      </c>
      <c r="C70" s="169">
        <v>-2519</v>
      </c>
      <c r="D70" s="169">
        <v>-1061.4</v>
      </c>
      <c r="E70" s="169">
        <v>-2017.8</v>
      </c>
      <c r="F70" s="169">
        <v>-1061.4</v>
      </c>
      <c r="G70" s="174">
        <v>-956.4</v>
      </c>
      <c r="H70" s="174">
        <v>52.6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155.9</v>
      </c>
      <c r="D73" s="174">
        <v>105.6</v>
      </c>
      <c r="E73" s="174">
        <v>253.5</v>
      </c>
      <c r="F73" s="174">
        <v>105.6</v>
      </c>
      <c r="G73" s="174">
        <v>-147.9</v>
      </c>
      <c r="H73" s="174">
        <v>41.7</v>
      </c>
    </row>
    <row r="74" s="5" customFormat="1" ht="20.1" customHeight="1">
      <c r="A74" s="8" t="s">
        <v>193</v>
      </c>
      <c r="B74" s="40">
        <v>1401</v>
      </c>
      <c r="C74" s="174">
        <v>30.6</v>
      </c>
      <c r="D74" s="174">
        <v>48.2</v>
      </c>
      <c r="E74" s="174">
        <v>50.7</v>
      </c>
      <c r="F74" s="174">
        <v>48.2</v>
      </c>
      <c r="G74" s="174">
        <v>-2.5</v>
      </c>
      <c r="H74" s="174">
        <v>95.1</v>
      </c>
    </row>
    <row r="75" s="5" customFormat="1" ht="20.1" customHeight="1">
      <c r="A75" s="8" t="s">
        <v>28</v>
      </c>
      <c r="B75" s="40">
        <v>1402</v>
      </c>
      <c r="C75" s="174">
        <v>125.3</v>
      </c>
      <c r="D75" s="174">
        <v>57.4</v>
      </c>
      <c r="E75" s="174">
        <v>202.8</v>
      </c>
      <c r="F75" s="174">
        <v>57.4</v>
      </c>
      <c r="G75" s="174">
        <v>-145.4</v>
      </c>
      <c r="H75" s="174">
        <v>28.3</v>
      </c>
    </row>
    <row r="76" s="5" customFormat="1" ht="20.1" customHeight="1">
      <c r="A76" s="8" t="s">
        <v>5</v>
      </c>
      <c r="B76" s="13">
        <v>1410</v>
      </c>
      <c r="C76" s="174">
        <v>1552.6</v>
      </c>
      <c r="D76" s="174">
        <v>593.7</v>
      </c>
      <c r="E76" s="174">
        <v>1338.6</v>
      </c>
      <c r="F76" s="174">
        <v>593.7</v>
      </c>
      <c r="G76" s="174">
        <v>-744.9</v>
      </c>
      <c r="H76" s="174">
        <v>44.4</v>
      </c>
    </row>
    <row r="77" s="5" customFormat="1" ht="20.1" customHeight="1">
      <c r="A77" s="8" t="s">
        <v>6</v>
      </c>
      <c r="B77" s="13">
        <v>1420</v>
      </c>
      <c r="C77" s="174">
        <v>383.2</v>
      </c>
      <c r="D77" s="174">
        <v>149.2</v>
      </c>
      <c r="E77" s="174">
        <v>294.8</v>
      </c>
      <c r="F77" s="174">
        <v>149.2</v>
      </c>
      <c r="G77" s="174">
        <v>-145.6</v>
      </c>
      <c r="H77" s="174">
        <v>50.6</v>
      </c>
    </row>
    <row r="78" s="5" customFormat="1" ht="20.1" customHeight="1">
      <c r="A78" s="8" t="s">
        <v>7</v>
      </c>
      <c r="B78" s="13">
        <v>1430</v>
      </c>
      <c r="C78" s="174">
        <v>45.3</v>
      </c>
      <c r="D78" s="174">
        <v>27.5</v>
      </c>
      <c r="E78" s="174">
        <v>20</v>
      </c>
      <c r="F78" s="174">
        <v>27.5</v>
      </c>
      <c r="G78" s="174">
        <v>7.5</v>
      </c>
      <c r="H78" s="174">
        <v>137.5</v>
      </c>
    </row>
    <row r="79" s="5" customFormat="1" ht="20.1" customHeight="1">
      <c r="A79" s="8" t="s">
        <v>29</v>
      </c>
      <c r="B79" s="13">
        <v>1440</v>
      </c>
      <c r="C79" s="174">
        <v>380.2</v>
      </c>
      <c r="D79" s="174">
        <v>185.4</v>
      </c>
      <c r="E79" s="174">
        <v>110.9</v>
      </c>
      <c r="F79" s="174">
        <v>185.4</v>
      </c>
      <c r="G79" s="174">
        <v>74.5</v>
      </c>
      <c r="H79" s="174">
        <v>167.2</v>
      </c>
    </row>
    <row r="80" s="5" customFormat="1" ht="20.1" customHeight="1" thickBot="1">
      <c r="A80" s="10" t="s">
        <v>49</v>
      </c>
      <c r="B80" s="51">
        <v>1450</v>
      </c>
      <c r="C80" s="176">
        <v>2517.2</v>
      </c>
      <c r="D80" s="176">
        <v>1061.4</v>
      </c>
      <c r="E80" s="176">
        <v>2017.8</v>
      </c>
      <c r="F80" s="176">
        <v>1061.4</v>
      </c>
      <c r="G80" s="173">
        <v>-956.4</v>
      </c>
      <c r="H80" s="173">
        <v>52.6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-160.5</v>
      </c>
      <c r="D83" s="165">
        <v>-159.7</v>
      </c>
      <c r="E83" s="165">
        <v>-140.5</v>
      </c>
      <c r="F83" s="165">
        <v>-159.7</v>
      </c>
      <c r="G83" s="174">
        <v>-19.2</v>
      </c>
      <c r="H83" s="174">
        <v>113.7</v>
      </c>
    </row>
    <row r="84" s="5" customFormat="1" ht="37.5" customHeight="1">
      <c r="A84" s="8" t="s">
        <v>273</v>
      </c>
      <c r="B84" s="6">
        <v>1200</v>
      </c>
      <c r="C84" s="165">
        <v>8.3</v>
      </c>
      <c r="D84" s="165">
        <v>-189.1</v>
      </c>
      <c r="E84" s="165">
        <v>90.3</v>
      </c>
      <c r="F84" s="165">
        <v>-189.1</v>
      </c>
      <c r="G84" s="174">
        <v>-279.4</v>
      </c>
      <c r="H84" s="174">
        <v>-209.4</v>
      </c>
    </row>
    <row r="85" s="5" customFormat="1" ht="39.75" customHeight="1">
      <c r="A85" s="47" t="s">
        <v>253</v>
      </c>
      <c r="B85" s="6">
        <v>2010</v>
      </c>
      <c r="C85" s="170">
        <v>-7.5</v>
      </c>
      <c r="D85" s="170">
        <v>0</v>
      </c>
      <c r="E85" s="170">
        <v>-81.3</v>
      </c>
      <c r="F85" s="170">
        <v>0</v>
      </c>
      <c r="G85" s="174">
        <v>-81.3</v>
      </c>
      <c r="H85" s="174">
        <v>0</v>
      </c>
    </row>
    <row r="86" s="5" customFormat="1" ht="37.5" customHeight="1">
      <c r="A86" s="8" t="s">
        <v>145</v>
      </c>
      <c r="B86" s="6">
        <v>2011</v>
      </c>
      <c r="C86" s="165">
        <v>-7.5</v>
      </c>
      <c r="D86" s="165">
        <v>0</v>
      </c>
      <c r="E86" s="165">
        <v>-81.3</v>
      </c>
      <c r="F86" s="165">
        <v>0</v>
      </c>
      <c r="G86" s="174">
        <v>-81.3</v>
      </c>
      <c r="H86" s="174">
        <v>0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0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0</v>
      </c>
      <c r="D90" s="165">
        <v>0</v>
      </c>
      <c r="E90" s="165">
        <v>0</v>
      </c>
      <c r="F90" s="165">
        <v>0</v>
      </c>
      <c r="G90" s="174">
        <v>0</v>
      </c>
      <c r="H90" s="174">
        <v>0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0</v>
      </c>
      <c r="F91" s="165">
        <v>0</v>
      </c>
      <c r="G91" s="174">
        <v>0</v>
      </c>
      <c r="H91" s="174">
        <v>0</v>
      </c>
    </row>
    <row r="92" s="5" customFormat="1">
      <c r="A92" s="47" t="s">
        <v>235</v>
      </c>
      <c r="B92" s="6">
        <v>2050</v>
      </c>
      <c r="C92" s="165">
        <v>0</v>
      </c>
      <c r="D92" s="165">
        <v>0</v>
      </c>
      <c r="E92" s="165">
        <v>0</v>
      </c>
      <c r="F92" s="165">
        <v>0</v>
      </c>
      <c r="G92" s="174">
        <v>0</v>
      </c>
      <c r="H92" s="174">
        <v>0</v>
      </c>
    </row>
    <row r="93" s="5" customFormat="1">
      <c r="A93" s="47" t="s">
        <v>236</v>
      </c>
      <c r="B93" s="6">
        <v>2060</v>
      </c>
      <c r="C93" s="165">
        <v>0</v>
      </c>
      <c r="D93" s="165">
        <v>348.8</v>
      </c>
      <c r="E93" s="165">
        <v>0</v>
      </c>
      <c r="F93" s="165">
        <v>348.8</v>
      </c>
      <c r="G93" s="174">
        <v>-348.8</v>
      </c>
      <c r="H93" s="174">
        <v>0</v>
      </c>
    </row>
    <row r="94" s="5" customFormat="1" ht="41.25" customHeight="1">
      <c r="A94" s="47" t="s">
        <v>52</v>
      </c>
      <c r="B94" s="6">
        <v>2070</v>
      </c>
      <c r="C94" s="171">
        <v>-159.7</v>
      </c>
      <c r="D94" s="171">
        <v>0</v>
      </c>
      <c r="E94" s="171">
        <v>-131.5</v>
      </c>
      <c r="F94" s="171">
        <v>0</v>
      </c>
      <c r="G94" s="174">
        <v>131.5</v>
      </c>
      <c r="H94" s="174">
        <v>0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399.6</v>
      </c>
      <c r="D96" s="177">
        <v>182.9</v>
      </c>
      <c r="E96" s="177">
        <v>550</v>
      </c>
      <c r="F96" s="177">
        <v>182.9</v>
      </c>
      <c r="G96" s="177">
        <v>-367.1</v>
      </c>
      <c r="H96" s="173">
        <v>33.3</v>
      </c>
    </row>
    <row r="97" s="5" customFormat="1">
      <c r="A97" s="8" t="s">
        <v>258</v>
      </c>
      <c r="B97" s="6">
        <v>2111</v>
      </c>
      <c r="C97" s="178">
        <v>0</v>
      </c>
      <c r="D97" s="178">
        <v>0</v>
      </c>
      <c r="E97" s="178">
        <v>19.8</v>
      </c>
      <c r="F97" s="178">
        <v>0</v>
      </c>
      <c r="G97" s="178">
        <v>-19.8</v>
      </c>
      <c r="H97" s="174">
        <v>0</v>
      </c>
    </row>
    <row r="98" s="5" customFormat="1">
      <c r="A98" s="8" t="s">
        <v>337</v>
      </c>
      <c r="B98" s="6">
        <v>2112</v>
      </c>
      <c r="C98" s="178">
        <v>368.7</v>
      </c>
      <c r="D98" s="178">
        <v>170.8</v>
      </c>
      <c r="E98" s="178">
        <v>428.8</v>
      </c>
      <c r="F98" s="178">
        <v>170.8</v>
      </c>
      <c r="G98" s="178">
        <v>-258</v>
      </c>
      <c r="H98" s="174">
        <v>39.8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7.5</v>
      </c>
      <c r="D101" s="178">
        <v>0</v>
      </c>
      <c r="E101" s="178">
        <v>81.3</v>
      </c>
      <c r="F101" s="178">
        <v>0</v>
      </c>
      <c r="G101" s="178">
        <v>-81.3</v>
      </c>
      <c r="H101" s="174">
        <v>0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289.4</v>
      </c>
      <c r="D104" s="173">
        <v>117.6</v>
      </c>
      <c r="E104" s="173">
        <v>254.5</v>
      </c>
      <c r="F104" s="173">
        <v>117.6</v>
      </c>
      <c r="G104" s="177">
        <v>-136.9</v>
      </c>
      <c r="H104" s="173">
        <v>46.2</v>
      </c>
    </row>
    <row r="105" s="5" customFormat="1" ht="37.5">
      <c r="A105" s="74" t="s">
        <v>341</v>
      </c>
      <c r="B105" s="60">
        <v>2130</v>
      </c>
      <c r="C105" s="173">
        <v>383.2</v>
      </c>
      <c r="D105" s="173">
        <v>147.6</v>
      </c>
      <c r="E105" s="173">
        <v>294.8</v>
      </c>
      <c r="F105" s="173">
        <v>147.6</v>
      </c>
      <c r="G105" s="177">
        <v>-147.2</v>
      </c>
      <c r="H105" s="173">
        <v>50.1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383.2</v>
      </c>
      <c r="D107" s="174">
        <v>147.6</v>
      </c>
      <c r="E107" s="174">
        <v>294.8</v>
      </c>
      <c r="F107" s="174">
        <v>147.6</v>
      </c>
      <c r="G107" s="178">
        <v>-147.2</v>
      </c>
      <c r="H107" s="174">
        <v>50.1</v>
      </c>
    </row>
    <row r="108" s="5" customFormat="1" ht="22.5" customHeight="1" thickBot="1">
      <c r="A108" s="89" t="s">
        <v>343</v>
      </c>
      <c r="B108" s="151">
        <v>2200</v>
      </c>
      <c r="C108" s="173">
        <v>1072.2</v>
      </c>
      <c r="D108" s="173">
        <v>448.1</v>
      </c>
      <c r="E108" s="173">
        <v>1099.3</v>
      </c>
      <c r="F108" s="173">
        <v>448.1</v>
      </c>
      <c r="G108" s="177">
        <v>-651.2</v>
      </c>
      <c r="H108" s="173">
        <v>40.8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621.3</v>
      </c>
      <c r="D110" s="173">
        <v>443.4</v>
      </c>
      <c r="E110" s="173">
        <v>936</v>
      </c>
      <c r="F110" s="173">
        <v>443.4</v>
      </c>
      <c r="G110" s="177">
        <v>-492.6</v>
      </c>
      <c r="H110" s="173">
        <v>47.4</v>
      </c>
    </row>
    <row r="111" s="5" customFormat="1" ht="20.1" customHeight="1">
      <c r="A111" s="90" t="s">
        <v>333</v>
      </c>
      <c r="B111" s="131">
        <v>3040</v>
      </c>
      <c r="C111" s="174">
        <v>18.9</v>
      </c>
      <c r="D111" s="174">
        <v>0</v>
      </c>
      <c r="E111" s="174">
        <v>0</v>
      </c>
      <c r="F111" s="174">
        <v>0</v>
      </c>
      <c r="G111" s="178">
        <v>0</v>
      </c>
      <c r="H111" s="174">
        <v>0</v>
      </c>
    </row>
    <row r="112" s="5" customFormat="1">
      <c r="A112" s="90" t="s">
        <v>271</v>
      </c>
      <c r="B112" s="131">
        <v>3195</v>
      </c>
      <c r="C112" s="174">
        <v>-88.9</v>
      </c>
      <c r="D112" s="174">
        <v>-442.7</v>
      </c>
      <c r="E112" s="174">
        <v>171.9</v>
      </c>
      <c r="F112" s="174">
        <v>-442.7</v>
      </c>
      <c r="G112" s="178">
        <v>-614.6</v>
      </c>
      <c r="H112" s="174">
        <v>-257.5</v>
      </c>
    </row>
    <row r="113">
      <c r="A113" s="90" t="s">
        <v>122</v>
      </c>
      <c r="B113" s="131">
        <v>3295</v>
      </c>
      <c r="C113" s="174">
        <v>-89</v>
      </c>
      <c r="D113" s="174">
        <v>0</v>
      </c>
      <c r="E113" s="174">
        <v>-120</v>
      </c>
      <c r="F113" s="174">
        <v>0</v>
      </c>
      <c r="G113" s="178">
        <v>120</v>
      </c>
      <c r="H113" s="174">
        <v>0</v>
      </c>
    </row>
    <row r="114" s="5" customFormat="1">
      <c r="A114" s="90" t="s">
        <v>279</v>
      </c>
      <c r="B114" s="9">
        <v>3395</v>
      </c>
      <c r="C114" s="174">
        <v>0</v>
      </c>
      <c r="D114" s="174">
        <v>-0.7</v>
      </c>
      <c r="E114" s="174">
        <v>0</v>
      </c>
      <c r="F114" s="174">
        <v>-0.7</v>
      </c>
      <c r="G114" s="178">
        <v>-0.7</v>
      </c>
      <c r="H114" s="174">
        <v>0</v>
      </c>
    </row>
    <row r="115" s="5" customFormat="1">
      <c r="A115" s="90" t="s">
        <v>125</v>
      </c>
      <c r="B115" s="9">
        <v>3410</v>
      </c>
      <c r="C115" s="174">
        <v>0</v>
      </c>
      <c r="D115" s="174">
        <v>0</v>
      </c>
      <c r="E115" s="174">
        <v>0</v>
      </c>
      <c r="F115" s="174">
        <v>0</v>
      </c>
      <c r="G115" s="178">
        <v>0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443.4</v>
      </c>
      <c r="D116" s="176">
        <v>0</v>
      </c>
      <c r="E116" s="176">
        <v>987.9</v>
      </c>
      <c r="F116" s="176">
        <v>0</v>
      </c>
      <c r="G116" s="177">
        <v>-987.9</v>
      </c>
      <c r="H116" s="173">
        <v>0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80.5</v>
      </c>
      <c r="D118" s="179">
        <v>0</v>
      </c>
      <c r="E118" s="179">
        <v>120</v>
      </c>
      <c r="F118" s="179">
        <v>0</v>
      </c>
      <c r="G118" s="177">
        <v>-120</v>
      </c>
      <c r="H118" s="173">
        <v>0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56.2</v>
      </c>
      <c r="D120" s="174">
        <v>0</v>
      </c>
      <c r="E120" s="174">
        <v>90</v>
      </c>
      <c r="F120" s="174">
        <v>0</v>
      </c>
      <c r="G120" s="178">
        <v>-90</v>
      </c>
      <c r="H120" s="174">
        <v>0</v>
      </c>
    </row>
    <row r="121" s="5" customFormat="1" ht="20.1" customHeight="1">
      <c r="A121" s="8" t="s">
        <v>30</v>
      </c>
      <c r="B121" s="67">
        <v>4030</v>
      </c>
      <c r="C121" s="174">
        <v>24.3</v>
      </c>
      <c r="D121" s="174">
        <v>0</v>
      </c>
      <c r="E121" s="174">
        <v>0</v>
      </c>
      <c r="F121" s="174">
        <v>0</v>
      </c>
      <c r="G121" s="178">
        <v>0</v>
      </c>
      <c r="H121" s="174">
        <v>0</v>
      </c>
    </row>
    <row r="122" s="5" customFormat="1">
      <c r="A122" s="8" t="s">
        <v>3</v>
      </c>
      <c r="B122" s="66">
        <v>4040</v>
      </c>
      <c r="C122" s="174">
        <v>0</v>
      </c>
      <c r="D122" s="174">
        <v>0</v>
      </c>
      <c r="E122" s="174">
        <v>30</v>
      </c>
      <c r="F122" s="174">
        <v>0</v>
      </c>
      <c r="G122" s="178">
        <v>-30</v>
      </c>
      <c r="H122" s="174">
        <v>0</v>
      </c>
    </row>
    <row r="123" s="5" customFormat="1" ht="37.5">
      <c r="A123" s="8" t="s">
        <v>60</v>
      </c>
      <c r="B123" s="67">
        <v>4050</v>
      </c>
      <c r="C123" s="174">
        <v>0</v>
      </c>
      <c r="D123" s="174">
        <v>0</v>
      </c>
      <c r="E123" s="174">
        <v>0</v>
      </c>
      <c r="F123" s="174">
        <v>0</v>
      </c>
      <c r="G123" s="178">
        <v>0</v>
      </c>
      <c r="H123" s="174">
        <v>0</v>
      </c>
    </row>
    <row r="124" s="5" customFormat="1">
      <c r="A124" s="8" t="s">
        <v>247</v>
      </c>
      <c r="B124" s="67">
        <v>4060</v>
      </c>
      <c r="C124" s="174">
        <v>0</v>
      </c>
      <c r="D124" s="174">
        <v>0</v>
      </c>
      <c r="E124" s="174">
        <v>0</v>
      </c>
      <c r="F124" s="174">
        <v>0</v>
      </c>
      <c r="G124" s="178">
        <v>0</v>
      </c>
      <c r="H124" s="174">
        <v>0</v>
      </c>
    </row>
    <row r="125" s="5" customFormat="1" ht="20.1" customHeight="1">
      <c r="A125" s="89" t="s">
        <v>238</v>
      </c>
      <c r="B125" s="157">
        <v>4000</v>
      </c>
      <c r="C125" s="176">
        <v>80.5</v>
      </c>
      <c r="D125" s="176">
        <v>0</v>
      </c>
      <c r="E125" s="176">
        <v>120</v>
      </c>
      <c r="F125" s="176">
        <v>0</v>
      </c>
      <c r="G125" s="177">
        <v>-120</v>
      </c>
      <c r="H125" s="173">
        <v>0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80.5</v>
      </c>
      <c r="D128" s="174">
        <v>0</v>
      </c>
      <c r="E128" s="174">
        <v>120</v>
      </c>
      <c r="F128" s="174">
        <v>0</v>
      </c>
      <c r="G128" s="178">
        <v>-120</v>
      </c>
      <c r="H128" s="174">
        <v>0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0.3</v>
      </c>
      <c r="D131" s="181">
        <v>-32.1</v>
      </c>
      <c r="E131" s="91">
        <v>4.4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1.1</v>
      </c>
      <c r="D132" s="181">
        <v>0</v>
      </c>
      <c r="E132" s="91">
        <v>0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5.1</v>
      </c>
      <c r="D133" s="182">
        <v>0</v>
      </c>
      <c r="E133" s="91">
        <v>0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0.3</v>
      </c>
      <c r="D134" s="183">
        <v>0</v>
      </c>
      <c r="E134" s="91">
        <v>0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0.9</v>
      </c>
      <c r="D135" s="184">
        <v>0</v>
      </c>
      <c r="E135" s="91">
        <v>0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187.9</v>
      </c>
      <c r="D137" s="174">
        <v>0</v>
      </c>
      <c r="E137" s="91">
        <v>0</v>
      </c>
      <c r="F137" s="91" t="s">
        <v>357</v>
      </c>
      <c r="G137" s="178">
        <v>-187.9</v>
      </c>
      <c r="H137" s="174">
        <v>0</v>
      </c>
    </row>
    <row r="138" s="5" customFormat="1" ht="20.1" customHeight="1">
      <c r="A138" s="120" t="s">
        <v>306</v>
      </c>
      <c r="B138" s="121">
        <v>6001</v>
      </c>
      <c r="C138" s="185">
        <v>161.1</v>
      </c>
      <c r="D138" s="185">
        <v>0</v>
      </c>
      <c r="E138" s="91">
        <v>0</v>
      </c>
      <c r="F138" s="91" t="s">
        <v>357</v>
      </c>
      <c r="G138" s="178">
        <v>-161.1</v>
      </c>
      <c r="H138" s="174">
        <v>0</v>
      </c>
    </row>
    <row r="139" s="5" customFormat="1" ht="20.1" customHeight="1">
      <c r="A139" s="120" t="s">
        <v>307</v>
      </c>
      <c r="B139" s="121">
        <v>6002</v>
      </c>
      <c r="C139" s="174">
        <v>1693.8</v>
      </c>
      <c r="D139" s="174">
        <v>0</v>
      </c>
      <c r="E139" s="91">
        <v>0</v>
      </c>
      <c r="F139" s="91" t="s">
        <v>357</v>
      </c>
      <c r="G139" s="178">
        <v>-1693.8</v>
      </c>
      <c r="H139" s="174">
        <v>0</v>
      </c>
    </row>
    <row r="140" s="5" customFormat="1" ht="20.1" customHeight="1">
      <c r="A140" s="120" t="s">
        <v>308</v>
      </c>
      <c r="B140" s="121">
        <v>6003</v>
      </c>
      <c r="C140" s="174">
        <v>1532.7</v>
      </c>
      <c r="D140" s="174">
        <v>0</v>
      </c>
      <c r="E140" s="91">
        <v>0</v>
      </c>
      <c r="F140" s="91" t="s">
        <v>357</v>
      </c>
      <c r="G140" s="178">
        <v>-1532.7</v>
      </c>
      <c r="H140" s="174">
        <v>0</v>
      </c>
    </row>
    <row r="141" s="5" customFormat="1" ht="20.1" customHeight="1">
      <c r="A141" s="90" t="s">
        <v>309</v>
      </c>
      <c r="B141" s="6">
        <v>6010</v>
      </c>
      <c r="C141" s="174">
        <v>539.2</v>
      </c>
      <c r="D141" s="174">
        <v>0</v>
      </c>
      <c r="E141" s="91">
        <v>0</v>
      </c>
      <c r="F141" s="91" t="s">
        <v>357</v>
      </c>
      <c r="G141" s="178">
        <v>-539.2</v>
      </c>
      <c r="H141" s="174">
        <v>0</v>
      </c>
    </row>
    <row r="142" s="5" customFormat="1">
      <c r="A142" s="90" t="s">
        <v>310</v>
      </c>
      <c r="B142" s="6">
        <v>6011</v>
      </c>
      <c r="C142" s="174">
        <v>443.4</v>
      </c>
      <c r="D142" s="174">
        <v>0</v>
      </c>
      <c r="E142" s="91">
        <v>0</v>
      </c>
      <c r="F142" s="91" t="s">
        <v>357</v>
      </c>
      <c r="G142" s="178">
        <v>-443.4</v>
      </c>
      <c r="H142" s="174">
        <v>0</v>
      </c>
    </row>
    <row r="143" s="5" customFormat="1" ht="20.1" customHeight="1">
      <c r="A143" s="89" t="s">
        <v>185</v>
      </c>
      <c r="B143" s="135">
        <v>6020</v>
      </c>
      <c r="C143" s="173">
        <v>727.1</v>
      </c>
      <c r="D143" s="173">
        <v>0</v>
      </c>
      <c r="E143" s="91">
        <v>0</v>
      </c>
      <c r="F143" s="158" t="s">
        <v>357</v>
      </c>
      <c r="G143" s="177">
        <v>-727.1</v>
      </c>
      <c r="H143" s="173">
        <v>0</v>
      </c>
    </row>
    <row r="144" s="5" customFormat="1" ht="20.1" customHeight="1">
      <c r="A144" s="90" t="s">
        <v>126</v>
      </c>
      <c r="B144" s="6">
        <v>6030</v>
      </c>
      <c r="C144" s="174">
        <v>0</v>
      </c>
      <c r="D144" s="174">
        <v>0</v>
      </c>
      <c r="E144" s="91">
        <v>0</v>
      </c>
      <c r="F144" s="91" t="s">
        <v>357</v>
      </c>
      <c r="G144" s="178">
        <v>0</v>
      </c>
      <c r="H144" s="174">
        <v>0</v>
      </c>
    </row>
    <row r="145" s="5" customFormat="1" ht="20.1" customHeight="1">
      <c r="A145" s="90" t="s">
        <v>127</v>
      </c>
      <c r="B145" s="6">
        <v>6040</v>
      </c>
      <c r="C145" s="174">
        <v>564.6</v>
      </c>
      <c r="D145" s="174">
        <v>0</v>
      </c>
      <c r="E145" s="91">
        <v>0</v>
      </c>
      <c r="F145" s="91" t="s">
        <v>357</v>
      </c>
      <c r="G145" s="178">
        <v>-564.6</v>
      </c>
      <c r="H145" s="174">
        <v>0</v>
      </c>
    </row>
    <row r="146" s="5" customFormat="1" ht="20.1" customHeight="1">
      <c r="A146" s="89" t="s">
        <v>186</v>
      </c>
      <c r="B146" s="135">
        <v>6050</v>
      </c>
      <c r="C146" s="186">
        <v>564.6</v>
      </c>
      <c r="D146" s="186">
        <v>0</v>
      </c>
      <c r="E146" s="91">
        <v>0</v>
      </c>
      <c r="F146" s="158" t="s">
        <v>357</v>
      </c>
      <c r="G146" s="177">
        <v>-564.6</v>
      </c>
      <c r="H146" s="173">
        <v>0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162.5</v>
      </c>
      <c r="D149" s="173">
        <v>0</v>
      </c>
      <c r="E149" s="91">
        <v>0</v>
      </c>
      <c r="F149" s="158" t="s">
        <v>357</v>
      </c>
      <c r="G149" s="177">
        <v>-162.5</v>
      </c>
      <c r="H149" s="173">
        <v>0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22</v>
      </c>
      <c r="D160" s="192" t="s">
        <v>357</v>
      </c>
      <c r="E160" s="191">
        <v>20</v>
      </c>
      <c r="F160" s="191">
        <v>20</v>
      </c>
      <c r="G160" s="192">
        <v>0</v>
      </c>
      <c r="H160" s="173">
        <v>100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1</v>
      </c>
      <c r="D163" s="194" t="s">
        <v>357</v>
      </c>
      <c r="E163" s="193">
        <v>1</v>
      </c>
      <c r="F163" s="193">
        <v>1</v>
      </c>
      <c r="G163" s="194">
        <v>0</v>
      </c>
      <c r="H163" s="174">
        <v>100</v>
      </c>
    </row>
    <row r="164" s="5" customFormat="1">
      <c r="A164" s="8" t="s">
        <v>197</v>
      </c>
      <c r="B164" s="124" t="s">
        <v>422</v>
      </c>
      <c r="C164" s="193">
        <v>4</v>
      </c>
      <c r="D164" s="194" t="s">
        <v>357</v>
      </c>
      <c r="E164" s="193">
        <v>4</v>
      </c>
      <c r="F164" s="193">
        <v>4</v>
      </c>
      <c r="G164" s="194">
        <v>0</v>
      </c>
      <c r="H164" s="174">
        <v>100</v>
      </c>
    </row>
    <row r="165" s="5" customFormat="1">
      <c r="A165" s="8" t="s">
        <v>198</v>
      </c>
      <c r="B165" s="124" t="s">
        <v>423</v>
      </c>
      <c r="C165" s="193">
        <v>17</v>
      </c>
      <c r="D165" s="194" t="s">
        <v>357</v>
      </c>
      <c r="E165" s="193">
        <v>15</v>
      </c>
      <c r="F165" s="193">
        <v>15</v>
      </c>
      <c r="G165" s="194">
        <v>0</v>
      </c>
      <c r="H165" s="174">
        <v>100</v>
      </c>
    </row>
    <row r="166" s="5" customFormat="1" ht="20.1" customHeight="1">
      <c r="A166" s="89" t="s">
        <v>5</v>
      </c>
      <c r="B166" s="160" t="s">
        <v>297</v>
      </c>
      <c r="C166" s="176">
        <v>1552.6</v>
      </c>
      <c r="D166" s="177" t="s">
        <v>357</v>
      </c>
      <c r="E166" s="176">
        <v>1338.6</v>
      </c>
      <c r="F166" s="176">
        <v>593.7</v>
      </c>
      <c r="G166" s="177">
        <v>-744.9</v>
      </c>
      <c r="H166" s="173">
        <v>44.4</v>
      </c>
    </row>
    <row r="167" s="5" customFormat="1" ht="37.5">
      <c r="A167" s="89" t="s">
        <v>439</v>
      </c>
      <c r="B167" s="160" t="s">
        <v>298</v>
      </c>
      <c r="C167" s="176">
        <v>5881.1</v>
      </c>
      <c r="D167" s="177" t="s">
        <v>357</v>
      </c>
      <c r="E167" s="177">
        <v>5577.5</v>
      </c>
      <c r="F167" s="177">
        <v>2473.8</v>
      </c>
      <c r="G167" s="177">
        <v>-3103.7</v>
      </c>
      <c r="H167" s="173">
        <v>44.4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10783.3</v>
      </c>
      <c r="D170" s="178" t="s">
        <v>357</v>
      </c>
      <c r="E170" s="174">
        <v>8800</v>
      </c>
      <c r="F170" s="174">
        <v>6641.7</v>
      </c>
      <c r="G170" s="178">
        <v>-2158.3</v>
      </c>
      <c r="H170" s="174">
        <v>75.5</v>
      </c>
    </row>
    <row r="171" s="5" customFormat="1" ht="20.1" customHeight="1">
      <c r="A171" s="8" t="s">
        <v>430</v>
      </c>
      <c r="B171" s="124" t="s">
        <v>420</v>
      </c>
      <c r="C171" s="188">
        <v>7112.5</v>
      </c>
      <c r="D171" s="178" t="s">
        <v>357</v>
      </c>
      <c r="E171" s="174">
        <v>6927.1</v>
      </c>
      <c r="F171" s="174">
        <v>2766.7</v>
      </c>
      <c r="G171" s="178">
        <v>-4160.4</v>
      </c>
      <c r="H171" s="174">
        <v>39.9</v>
      </c>
    </row>
    <row r="172" s="5" customFormat="1" ht="20.1" customHeight="1">
      <c r="A172" s="8" t="s">
        <v>429</v>
      </c>
      <c r="B172" s="124" t="s">
        <v>421</v>
      </c>
      <c r="C172" s="188">
        <v>5302.9</v>
      </c>
      <c r="D172" s="178" t="s">
        <v>357</v>
      </c>
      <c r="E172" s="174">
        <v>5002.8</v>
      </c>
      <c r="F172" s="174">
        <v>2117.8</v>
      </c>
      <c r="G172" s="178">
        <v>-2885</v>
      </c>
      <c r="H172" s="174">
        <v>42.3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484</v>
      </c>
      <c r="B176" s="1"/>
      <c r="C176" s="223" t="s">
        <v>90</v>
      </c>
      <c r="D176" s="224"/>
      <c r="E176" s="224"/>
      <c r="F176" s="224"/>
      <c r="G176" s="222" t="s">
        <v>483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374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2404</v>
      </c>
      <c r="D7" s="177">
        <v>588.7</v>
      </c>
      <c r="E7" s="177">
        <v>2036</v>
      </c>
      <c r="F7" s="177">
        <v>588.7</v>
      </c>
      <c r="G7" s="177">
        <v>-1447.3</v>
      </c>
      <c r="H7" s="197">
        <v>28.9</v>
      </c>
      <c r="I7" s="96" t="s">
        <v>486</v>
      </c>
    </row>
    <row r="8" ht="20.1" customHeight="1">
      <c r="A8" s="8" t="s">
        <v>128</v>
      </c>
      <c r="B8" s="9">
        <v>1010</v>
      </c>
      <c r="C8" s="196">
        <v>-1727.7</v>
      </c>
      <c r="D8" s="196">
        <v>-714.2</v>
      </c>
      <c r="E8" s="196">
        <v>-1335.3</v>
      </c>
      <c r="F8" s="196">
        <v>-714.2</v>
      </c>
      <c r="G8" s="178">
        <v>-621.1</v>
      </c>
      <c r="H8" s="198">
        <v>53.5</v>
      </c>
      <c r="I8" s="95" t="s">
        <v>477</v>
      </c>
    </row>
    <row r="9" s="2" customFormat="1" ht="20.1" customHeight="1">
      <c r="A9" s="8" t="s">
        <v>368</v>
      </c>
      <c r="B9" s="7">
        <v>1011</v>
      </c>
      <c r="C9" s="172">
        <v>-19.7</v>
      </c>
      <c r="D9" s="172">
        <v>-37.5</v>
      </c>
      <c r="E9" s="172">
        <v>-25</v>
      </c>
      <c r="F9" s="172">
        <v>-37.5</v>
      </c>
      <c r="G9" s="178">
        <v>12.5</v>
      </c>
      <c r="H9" s="198">
        <v>150</v>
      </c>
      <c r="I9" s="94" t="s">
        <v>487</v>
      </c>
    </row>
    <row r="10" s="2" customFormat="1" ht="20.1" customHeight="1">
      <c r="A10" s="8" t="s">
        <v>369</v>
      </c>
      <c r="B10" s="7">
        <v>1012</v>
      </c>
      <c r="C10" s="172">
        <v>-38.7</v>
      </c>
      <c r="D10" s="172">
        <v>-13.9</v>
      </c>
      <c r="E10" s="172">
        <v>-28.8</v>
      </c>
      <c r="F10" s="172">
        <v>-13.9</v>
      </c>
      <c r="G10" s="178">
        <v>-14.9</v>
      </c>
      <c r="H10" s="198">
        <v>48.3</v>
      </c>
      <c r="I10" s="94" t="s">
        <v>477</v>
      </c>
    </row>
    <row r="11" s="2" customFormat="1" ht="20.1" customHeight="1">
      <c r="A11" s="8" t="s">
        <v>370</v>
      </c>
      <c r="B11" s="7">
        <v>1013</v>
      </c>
      <c r="C11" s="172">
        <v>-63.5</v>
      </c>
      <c r="D11" s="172">
        <v>-31.4</v>
      </c>
      <c r="E11" s="172">
        <v>-81</v>
      </c>
      <c r="F11" s="172">
        <v>-31.4</v>
      </c>
      <c r="G11" s="178">
        <v>-49.6</v>
      </c>
      <c r="H11" s="198">
        <v>38.8</v>
      </c>
      <c r="I11" s="94" t="s">
        <v>477</v>
      </c>
    </row>
    <row r="12" s="2" customFormat="1" ht="20.1" customHeight="1">
      <c r="A12" s="8" t="s">
        <v>5</v>
      </c>
      <c r="B12" s="7">
        <v>1014</v>
      </c>
      <c r="C12" s="172">
        <v>-1080.1</v>
      </c>
      <c r="D12" s="172">
        <v>-381.2</v>
      </c>
      <c r="E12" s="172">
        <v>-890</v>
      </c>
      <c r="F12" s="172">
        <v>-381.2</v>
      </c>
      <c r="G12" s="178">
        <v>-508.8</v>
      </c>
      <c r="H12" s="198">
        <v>42.8</v>
      </c>
      <c r="I12" s="94" t="s">
        <v>477</v>
      </c>
    </row>
    <row r="13" s="2" customFormat="1" ht="20.1" customHeight="1">
      <c r="A13" s="8" t="s">
        <v>6</v>
      </c>
      <c r="B13" s="7">
        <v>1015</v>
      </c>
      <c r="C13" s="172">
        <v>-274.3</v>
      </c>
      <c r="D13" s="172">
        <v>-100.3</v>
      </c>
      <c r="E13" s="172">
        <v>-196.1</v>
      </c>
      <c r="F13" s="172">
        <v>-100.3</v>
      </c>
      <c r="G13" s="178">
        <v>-95.8</v>
      </c>
      <c r="H13" s="198">
        <v>51.1</v>
      </c>
      <c r="I13" s="94" t="s">
        <v>477</v>
      </c>
    </row>
    <row r="14" s="2" customFormat="1" ht="37.5">
      <c r="A14" s="8" t="s">
        <v>371</v>
      </c>
      <c r="B14" s="7">
        <v>1016</v>
      </c>
      <c r="C14" s="172">
        <v>0</v>
      </c>
      <c r="D14" s="172">
        <v>0</v>
      </c>
      <c r="E14" s="172">
        <v>0</v>
      </c>
      <c r="F14" s="172">
        <v>0</v>
      </c>
      <c r="G14" s="178">
        <v>0</v>
      </c>
      <c r="H14" s="198">
        <v>0</v>
      </c>
      <c r="I14" s="94" t="s">
        <v>477</v>
      </c>
    </row>
    <row r="15" s="2" customFormat="1" ht="20.1" customHeight="1">
      <c r="A15" s="8" t="s">
        <v>372</v>
      </c>
      <c r="B15" s="7">
        <v>1017</v>
      </c>
      <c r="C15" s="172">
        <v>-29.1</v>
      </c>
      <c r="D15" s="172">
        <v>-16.7</v>
      </c>
      <c r="E15" s="172">
        <v>-20</v>
      </c>
      <c r="F15" s="172">
        <v>-16.7</v>
      </c>
      <c r="G15" s="178">
        <v>-3.3</v>
      </c>
      <c r="H15" s="198">
        <v>83.5</v>
      </c>
      <c r="I15" s="94" t="s">
        <v>477</v>
      </c>
    </row>
    <row r="16" s="2" customFormat="1" ht="20.1" customHeight="1">
      <c r="A16" s="8" t="s">
        <v>373</v>
      </c>
      <c r="B16" s="7">
        <v>1018</v>
      </c>
      <c r="C16" s="172">
        <v>-222.3</v>
      </c>
      <c r="D16" s="172">
        <v>-133.2</v>
      </c>
      <c r="E16" s="172">
        <v>-94.4</v>
      </c>
      <c r="F16" s="172">
        <v>-133.2</v>
      </c>
      <c r="G16" s="178">
        <v>38.8</v>
      </c>
      <c r="H16" s="198">
        <v>141.1</v>
      </c>
      <c r="I16" s="94" t="s">
        <v>477</v>
      </c>
    </row>
    <row r="17" s="2" customFormat="1" ht="20.1" customHeight="1">
      <c r="A17" s="8" t="s">
        <v>489</v>
      </c>
      <c r="B17" s="7" t="s">
        <v>490</v>
      </c>
      <c r="C17" s="172">
        <v>-6.3</v>
      </c>
      <c r="D17" s="172">
        <v>0</v>
      </c>
      <c r="E17" s="172">
        <v>-15.8</v>
      </c>
      <c r="F17" s="172">
        <v>0</v>
      </c>
      <c r="G17" s="178">
        <v>-15.8</v>
      </c>
      <c r="H17" s="198">
        <v>0</v>
      </c>
      <c r="I17" s="94" t="s">
        <v>477</v>
      </c>
    </row>
    <row r="18" s="2" customFormat="1" ht="20.1" customHeight="1">
      <c r="A18" s="8" t="s">
        <v>491</v>
      </c>
      <c r="B18" s="7" t="s">
        <v>492</v>
      </c>
      <c r="C18" s="172">
        <v>0</v>
      </c>
      <c r="D18" s="172">
        <v>0</v>
      </c>
      <c r="E18" s="172">
        <v>-2</v>
      </c>
      <c r="F18" s="172">
        <v>0</v>
      </c>
      <c r="G18" s="178">
        <v>-2</v>
      </c>
      <c r="H18" s="198">
        <v>0</v>
      </c>
      <c r="I18" s="94" t="s">
        <v>477</v>
      </c>
    </row>
    <row r="19" s="2" customFormat="1" ht="20.1" customHeight="1">
      <c r="A19" s="8" t="s">
        <v>493</v>
      </c>
      <c r="B19" s="7" t="s">
        <v>494</v>
      </c>
      <c r="C19" s="172">
        <v>-3</v>
      </c>
      <c r="D19" s="172">
        <v>-0.7</v>
      </c>
      <c r="E19" s="172">
        <v>-4</v>
      </c>
      <c r="F19" s="172">
        <v>-0.7</v>
      </c>
      <c r="G19" s="178">
        <v>-3.3</v>
      </c>
      <c r="H19" s="198">
        <v>17.5</v>
      </c>
      <c r="I19" s="94" t="s">
        <v>477</v>
      </c>
    </row>
    <row r="20" s="2" customFormat="1" ht="20.1" customHeight="1">
      <c r="A20" s="8" t="s">
        <v>495</v>
      </c>
      <c r="B20" s="7" t="s">
        <v>496</v>
      </c>
      <c r="C20" s="172">
        <v>-10.3</v>
      </c>
      <c r="D20" s="172">
        <v>-3.4</v>
      </c>
      <c r="E20" s="172">
        <v>-13.7</v>
      </c>
      <c r="F20" s="172">
        <v>-3.4</v>
      </c>
      <c r="G20" s="178">
        <v>-10.3</v>
      </c>
      <c r="H20" s="198">
        <v>24.8</v>
      </c>
      <c r="I20" s="94" t="s">
        <v>477</v>
      </c>
    </row>
    <row r="21" s="2" customFormat="1" ht="20.1" customHeight="1">
      <c r="A21" s="8" t="s">
        <v>497</v>
      </c>
      <c r="B21" s="7" t="s">
        <v>498</v>
      </c>
      <c r="C21" s="172">
        <v>-158.5</v>
      </c>
      <c r="D21" s="172">
        <v>-28</v>
      </c>
      <c r="E21" s="172">
        <v>0</v>
      </c>
      <c r="F21" s="172">
        <v>-28</v>
      </c>
      <c r="G21" s="178">
        <v>28</v>
      </c>
      <c r="H21" s="198">
        <v>0</v>
      </c>
      <c r="I21" s="94" t="s">
        <v>487</v>
      </c>
    </row>
    <row r="22" s="2" customFormat="1" ht="20.1" customHeight="1">
      <c r="A22" s="8" t="s">
        <v>499</v>
      </c>
      <c r="B22" s="7" t="s">
        <v>500</v>
      </c>
      <c r="C22" s="172">
        <v>-2.8</v>
      </c>
      <c r="D22" s="172">
        <v>-1</v>
      </c>
      <c r="E22" s="172">
        <v>-2</v>
      </c>
      <c r="F22" s="172">
        <v>-1</v>
      </c>
      <c r="G22" s="178">
        <v>-1</v>
      </c>
      <c r="H22" s="198">
        <v>50</v>
      </c>
      <c r="I22" s="94" t="s">
        <v>477</v>
      </c>
    </row>
    <row r="23" s="2" customFormat="1" ht="20.1" customHeight="1">
      <c r="A23" s="8" t="s">
        <v>501</v>
      </c>
      <c r="B23" s="7" t="s">
        <v>502</v>
      </c>
      <c r="C23" s="172">
        <v>-15.7</v>
      </c>
      <c r="D23" s="172">
        <v>-11.8</v>
      </c>
      <c r="E23" s="172">
        <v>-13.6</v>
      </c>
      <c r="F23" s="172">
        <v>-11.8</v>
      </c>
      <c r="G23" s="178">
        <v>-1.8</v>
      </c>
      <c r="H23" s="198">
        <v>86.8</v>
      </c>
      <c r="I23" s="94" t="s">
        <v>477</v>
      </c>
    </row>
    <row r="24" s="2" customFormat="1" ht="20.1" customHeight="1">
      <c r="A24" s="8" t="s">
        <v>503</v>
      </c>
      <c r="B24" s="7" t="s">
        <v>504</v>
      </c>
      <c r="C24" s="172">
        <v>-1.8</v>
      </c>
      <c r="D24" s="172">
        <v>-0.1</v>
      </c>
      <c r="E24" s="172">
        <v>0</v>
      </c>
      <c r="F24" s="172">
        <v>-0.1</v>
      </c>
      <c r="G24" s="178">
        <v>0.1</v>
      </c>
      <c r="H24" s="198">
        <v>0</v>
      </c>
      <c r="I24" s="94" t="s">
        <v>487</v>
      </c>
    </row>
    <row r="25" s="2" customFormat="1" ht="20.1" customHeight="1">
      <c r="A25" s="8" t="s">
        <v>505</v>
      </c>
      <c r="B25" s="7" t="s">
        <v>506</v>
      </c>
      <c r="C25" s="172">
        <v>-19.6</v>
      </c>
      <c r="D25" s="172">
        <v>-10.7</v>
      </c>
      <c r="E25" s="172">
        <v>-17.3</v>
      </c>
      <c r="F25" s="172">
        <v>-10.7</v>
      </c>
      <c r="G25" s="178">
        <v>-6.6</v>
      </c>
      <c r="H25" s="198">
        <v>61.8</v>
      </c>
      <c r="I25" s="94" t="s">
        <v>477</v>
      </c>
    </row>
    <row r="26" s="2" customFormat="1" ht="20.1" customHeight="1">
      <c r="A26" s="8" t="s">
        <v>507</v>
      </c>
      <c r="B26" s="7" t="s">
        <v>508</v>
      </c>
      <c r="C26" s="172">
        <v>-4.3</v>
      </c>
      <c r="D26" s="172">
        <v>0</v>
      </c>
      <c r="E26" s="172">
        <v>0</v>
      </c>
      <c r="F26" s="172">
        <v>0</v>
      </c>
      <c r="G26" s="178">
        <v>0</v>
      </c>
      <c r="H26" s="198">
        <v>0</v>
      </c>
      <c r="I26" s="94" t="s">
        <v>477</v>
      </c>
    </row>
    <row r="27" s="2" customFormat="1" ht="20.1" customHeight="1">
      <c r="A27" s="8" t="s">
        <v>509</v>
      </c>
      <c r="B27" s="7" t="s">
        <v>510</v>
      </c>
      <c r="C27" s="172">
        <v>0</v>
      </c>
      <c r="D27" s="172">
        <v>-77.5</v>
      </c>
      <c r="E27" s="172">
        <v>-26</v>
      </c>
      <c r="F27" s="172">
        <v>-77.5</v>
      </c>
      <c r="G27" s="178">
        <v>51.5</v>
      </c>
      <c r="H27" s="198">
        <v>298.1</v>
      </c>
      <c r="I27" s="94" t="s">
        <v>487</v>
      </c>
    </row>
    <row r="28" s="5" customFormat="1" ht="20.1" customHeight="1">
      <c r="A28" s="10" t="s">
        <v>24</v>
      </c>
      <c r="B28" s="11">
        <v>1020</v>
      </c>
      <c r="C28" s="166">
        <v>676.3</v>
      </c>
      <c r="D28" s="166">
        <v>-125.5</v>
      </c>
      <c r="E28" s="166">
        <v>700.7</v>
      </c>
      <c r="F28" s="166">
        <v>-125.5</v>
      </c>
      <c r="G28" s="177">
        <v>-826.2</v>
      </c>
      <c r="H28" s="197">
        <v>-17.9</v>
      </c>
      <c r="I28" s="96" t="s">
        <v>477</v>
      </c>
    </row>
    <row r="29" ht="20.1" customHeight="1">
      <c r="A29" s="8" t="s">
        <v>154</v>
      </c>
      <c r="B29" s="9">
        <v>1030</v>
      </c>
      <c r="C29" s="196">
        <v>-771.9</v>
      </c>
      <c r="D29" s="196">
        <v>-342.9</v>
      </c>
      <c r="E29" s="196">
        <v>-652.5</v>
      </c>
      <c r="F29" s="196">
        <v>-342.9</v>
      </c>
      <c r="G29" s="178">
        <v>-309.6</v>
      </c>
      <c r="H29" s="198">
        <v>52.6</v>
      </c>
      <c r="I29" s="95" t="s">
        <v>477</v>
      </c>
    </row>
    <row r="30" ht="20.1" customHeight="1">
      <c r="A30" s="8" t="s">
        <v>93</v>
      </c>
      <c r="B30" s="9">
        <v>1031</v>
      </c>
      <c r="C30" s="172">
        <v>-3.3</v>
      </c>
      <c r="D30" s="172">
        <v>0</v>
      </c>
      <c r="E30" s="172">
        <v>-13.9</v>
      </c>
      <c r="F30" s="172">
        <v>0</v>
      </c>
      <c r="G30" s="178">
        <v>-13.9</v>
      </c>
      <c r="H30" s="198">
        <v>0</v>
      </c>
      <c r="I30" s="95" t="s">
        <v>477</v>
      </c>
    </row>
    <row r="31" ht="20.1" customHeight="1">
      <c r="A31" s="8" t="s">
        <v>146</v>
      </c>
      <c r="B31" s="9">
        <v>1032</v>
      </c>
      <c r="C31" s="172">
        <v>0</v>
      </c>
      <c r="D31" s="172">
        <v>0</v>
      </c>
      <c r="E31" s="172">
        <v>0</v>
      </c>
      <c r="F31" s="172">
        <v>0</v>
      </c>
      <c r="G31" s="178">
        <v>0</v>
      </c>
      <c r="H31" s="198">
        <v>0</v>
      </c>
      <c r="I31" s="95" t="s">
        <v>477</v>
      </c>
    </row>
    <row r="32" ht="20.1" customHeight="1">
      <c r="A32" s="8" t="s">
        <v>54</v>
      </c>
      <c r="B32" s="9">
        <v>1033</v>
      </c>
      <c r="C32" s="172">
        <v>0</v>
      </c>
      <c r="D32" s="172">
        <v>0</v>
      </c>
      <c r="E32" s="172">
        <v>0</v>
      </c>
      <c r="F32" s="172">
        <v>0</v>
      </c>
      <c r="G32" s="178">
        <v>0</v>
      </c>
      <c r="H32" s="198">
        <v>0</v>
      </c>
      <c r="I32" s="95" t="s">
        <v>477</v>
      </c>
    </row>
    <row r="33" ht="20.1" customHeight="1">
      <c r="A33" s="8" t="s">
        <v>22</v>
      </c>
      <c r="B33" s="9">
        <v>1034</v>
      </c>
      <c r="C33" s="172">
        <v>0</v>
      </c>
      <c r="D33" s="172">
        <v>0</v>
      </c>
      <c r="E33" s="172">
        <v>0</v>
      </c>
      <c r="F33" s="172">
        <v>0</v>
      </c>
      <c r="G33" s="178">
        <v>0</v>
      </c>
      <c r="H33" s="198">
        <v>0</v>
      </c>
      <c r="I33" s="95" t="s">
        <v>477</v>
      </c>
    </row>
    <row r="34" ht="20.1" customHeight="1">
      <c r="A34" s="8" t="s">
        <v>23</v>
      </c>
      <c r="B34" s="9">
        <v>1035</v>
      </c>
      <c r="C34" s="172">
        <v>-20</v>
      </c>
      <c r="D34" s="172">
        <v>0</v>
      </c>
      <c r="E34" s="172">
        <v>-20</v>
      </c>
      <c r="F34" s="172">
        <v>0</v>
      </c>
      <c r="G34" s="178">
        <v>-20</v>
      </c>
      <c r="H34" s="198">
        <v>0</v>
      </c>
      <c r="I34" s="95" t="s">
        <v>477</v>
      </c>
    </row>
    <row r="35" s="2" customFormat="1" ht="20.1" customHeight="1">
      <c r="A35" s="8" t="s">
        <v>33</v>
      </c>
      <c r="B35" s="9">
        <v>1036</v>
      </c>
      <c r="C35" s="172">
        <v>-26.5</v>
      </c>
      <c r="D35" s="172">
        <v>-13.7</v>
      </c>
      <c r="E35" s="172">
        <v>-8</v>
      </c>
      <c r="F35" s="172">
        <v>-13.7</v>
      </c>
      <c r="G35" s="178">
        <v>5.7</v>
      </c>
      <c r="H35" s="198">
        <v>171.3</v>
      </c>
      <c r="I35" s="95" t="s">
        <v>487</v>
      </c>
    </row>
    <row r="36" s="2" customFormat="1" ht="20.1" customHeight="1">
      <c r="A36" s="8" t="s">
        <v>34</v>
      </c>
      <c r="B36" s="9">
        <v>1037</v>
      </c>
      <c r="C36" s="172">
        <v>-7.7</v>
      </c>
      <c r="D36" s="172">
        <v>-5.4</v>
      </c>
      <c r="E36" s="172">
        <v>-5.2</v>
      </c>
      <c r="F36" s="172">
        <v>-5.4</v>
      </c>
      <c r="G36" s="178">
        <v>0.2</v>
      </c>
      <c r="H36" s="198">
        <v>103.8</v>
      </c>
      <c r="I36" s="95" t="s">
        <v>487</v>
      </c>
    </row>
    <row r="37" s="2" customFormat="1" ht="20.1" customHeight="1">
      <c r="A37" s="8" t="s">
        <v>35</v>
      </c>
      <c r="B37" s="9">
        <v>1038</v>
      </c>
      <c r="C37" s="172">
        <v>-463.7</v>
      </c>
      <c r="D37" s="172">
        <v>-212.5</v>
      </c>
      <c r="E37" s="172">
        <v>-448.6</v>
      </c>
      <c r="F37" s="172">
        <v>-212.5</v>
      </c>
      <c r="G37" s="178">
        <v>-236.1</v>
      </c>
      <c r="H37" s="198">
        <v>47.4</v>
      </c>
      <c r="I37" s="95" t="s">
        <v>477</v>
      </c>
    </row>
    <row r="38" s="2" customFormat="1" ht="20.1" customHeight="1">
      <c r="A38" s="8" t="s">
        <v>36</v>
      </c>
      <c r="B38" s="9">
        <v>1039</v>
      </c>
      <c r="C38" s="172">
        <v>-104.6</v>
      </c>
      <c r="D38" s="172">
        <v>-48.9</v>
      </c>
      <c r="E38" s="172">
        <v>-98.7</v>
      </c>
      <c r="F38" s="172">
        <v>-48.9</v>
      </c>
      <c r="G38" s="178">
        <v>-49.8</v>
      </c>
      <c r="H38" s="198">
        <v>49.5</v>
      </c>
      <c r="I38" s="95" t="s">
        <v>477</v>
      </c>
    </row>
    <row r="39" s="2" customFormat="1" ht="42.75" customHeight="1">
      <c r="A39" s="8" t="s">
        <v>37</v>
      </c>
      <c r="B39" s="9">
        <v>1040</v>
      </c>
      <c r="C39" s="172">
        <v>-16.2</v>
      </c>
      <c r="D39" s="172">
        <v>-10.8</v>
      </c>
      <c r="E39" s="172">
        <v>0</v>
      </c>
      <c r="F39" s="172">
        <v>-10.8</v>
      </c>
      <c r="G39" s="178">
        <v>10.8</v>
      </c>
      <c r="H39" s="198">
        <v>0</v>
      </c>
      <c r="I39" s="95" t="s">
        <v>488</v>
      </c>
    </row>
    <row r="40" s="2" customFormat="1" ht="42.75" customHeight="1">
      <c r="A40" s="8" t="s">
        <v>38</v>
      </c>
      <c r="B40" s="9">
        <v>1041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  <c r="I40" s="95" t="s">
        <v>477</v>
      </c>
    </row>
    <row r="41" s="2" customFormat="1" ht="20.1" customHeight="1">
      <c r="A41" s="8" t="s">
        <v>39</v>
      </c>
      <c r="B41" s="9">
        <v>1042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  <c r="I41" s="95" t="s">
        <v>477</v>
      </c>
    </row>
    <row r="42" s="2" customFormat="1" ht="20.1" customHeight="1">
      <c r="A42" s="8" t="s">
        <v>40</v>
      </c>
      <c r="B42" s="9">
        <v>1043</v>
      </c>
      <c r="C42" s="172">
        <v>0</v>
      </c>
      <c r="D42" s="172">
        <v>0</v>
      </c>
      <c r="E42" s="172">
        <v>0</v>
      </c>
      <c r="F42" s="172">
        <v>0</v>
      </c>
      <c r="G42" s="178">
        <v>0</v>
      </c>
      <c r="H42" s="198">
        <v>0</v>
      </c>
      <c r="I42" s="95" t="s">
        <v>477</v>
      </c>
    </row>
    <row r="43" s="2" customFormat="1" ht="20.1" customHeight="1">
      <c r="A43" s="8" t="s">
        <v>41</v>
      </c>
      <c r="B43" s="9">
        <v>1044</v>
      </c>
      <c r="C43" s="172">
        <v>0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  <c r="I43" s="95" t="s">
        <v>477</v>
      </c>
    </row>
    <row r="44" s="2" customFormat="1" ht="20.1" customHeight="1">
      <c r="A44" s="8" t="s">
        <v>56</v>
      </c>
      <c r="B44" s="9">
        <v>1045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  <c r="I44" s="95" t="s">
        <v>477</v>
      </c>
    </row>
    <row r="45" s="2" customFormat="1" ht="20.1" customHeight="1">
      <c r="A45" s="8" t="s">
        <v>42</v>
      </c>
      <c r="B45" s="9">
        <v>1046</v>
      </c>
      <c r="C45" s="172">
        <v>0</v>
      </c>
      <c r="D45" s="172">
        <v>0</v>
      </c>
      <c r="E45" s="172">
        <v>0</v>
      </c>
      <c r="F45" s="172">
        <v>0</v>
      </c>
      <c r="G45" s="178">
        <v>0</v>
      </c>
      <c r="H45" s="198">
        <v>0</v>
      </c>
      <c r="I45" s="95" t="s">
        <v>477</v>
      </c>
    </row>
    <row r="46" s="2" customFormat="1" ht="20.1" customHeight="1">
      <c r="A46" s="8" t="s">
        <v>43</v>
      </c>
      <c r="B46" s="9">
        <v>1047</v>
      </c>
      <c r="C46" s="172">
        <v>0</v>
      </c>
      <c r="D46" s="172">
        <v>0</v>
      </c>
      <c r="E46" s="172">
        <v>0</v>
      </c>
      <c r="F46" s="172">
        <v>0</v>
      </c>
      <c r="G46" s="178">
        <v>0</v>
      </c>
      <c r="H46" s="198">
        <v>0</v>
      </c>
      <c r="I46" s="95" t="s">
        <v>477</v>
      </c>
    </row>
    <row r="47" s="2" customFormat="1" ht="20.1" customHeight="1">
      <c r="A47" s="8" t="s">
        <v>44</v>
      </c>
      <c r="B47" s="9">
        <v>1048</v>
      </c>
      <c r="C47" s="172">
        <v>0</v>
      </c>
      <c r="D47" s="172">
        <v>0</v>
      </c>
      <c r="E47" s="172">
        <v>0</v>
      </c>
      <c r="F47" s="172">
        <v>0</v>
      </c>
      <c r="G47" s="178">
        <v>0</v>
      </c>
      <c r="H47" s="198">
        <v>0</v>
      </c>
      <c r="I47" s="95" t="s">
        <v>477</v>
      </c>
    </row>
    <row r="48" s="2" customFormat="1" ht="20.1" customHeight="1">
      <c r="A48" s="8" t="s">
        <v>45</v>
      </c>
      <c r="B48" s="9">
        <v>1049</v>
      </c>
      <c r="C48" s="172">
        <v>0</v>
      </c>
      <c r="D48" s="172">
        <v>0</v>
      </c>
      <c r="E48" s="172">
        <v>0</v>
      </c>
      <c r="F48" s="172">
        <v>0</v>
      </c>
      <c r="G48" s="178">
        <v>0</v>
      </c>
      <c r="H48" s="198">
        <v>0</v>
      </c>
      <c r="I48" s="95" t="s">
        <v>477</v>
      </c>
    </row>
    <row r="49" s="2" customFormat="1" ht="42.75" customHeight="1">
      <c r="A49" s="8" t="s">
        <v>67</v>
      </c>
      <c r="B49" s="9">
        <v>1050</v>
      </c>
      <c r="C49" s="172">
        <v>0</v>
      </c>
      <c r="D49" s="172">
        <v>0</v>
      </c>
      <c r="E49" s="172">
        <v>0</v>
      </c>
      <c r="F49" s="172">
        <v>0</v>
      </c>
      <c r="G49" s="178">
        <v>0</v>
      </c>
      <c r="H49" s="198">
        <v>0</v>
      </c>
      <c r="I49" s="95" t="s">
        <v>477</v>
      </c>
    </row>
    <row r="50" s="2" customFormat="1" ht="20.1" customHeight="1">
      <c r="A50" s="8" t="s">
        <v>46</v>
      </c>
      <c r="B50" s="6" t="s">
        <v>304</v>
      </c>
      <c r="C50" s="172">
        <v>0</v>
      </c>
      <c r="D50" s="172">
        <v>0</v>
      </c>
      <c r="E50" s="172">
        <v>0</v>
      </c>
      <c r="F50" s="172">
        <v>0</v>
      </c>
      <c r="G50" s="178">
        <v>0</v>
      </c>
      <c r="H50" s="198">
        <v>0</v>
      </c>
      <c r="I50" s="95" t="s">
        <v>477</v>
      </c>
    </row>
    <row r="51" s="2" customFormat="1" ht="20.1" customHeight="1">
      <c r="A51" s="8" t="s">
        <v>96</v>
      </c>
      <c r="B51" s="9">
        <v>1051</v>
      </c>
      <c r="C51" s="172">
        <v>-129.9</v>
      </c>
      <c r="D51" s="172">
        <v>-51.6</v>
      </c>
      <c r="E51" s="172">
        <v>-58.1</v>
      </c>
      <c r="F51" s="172">
        <v>-51.6</v>
      </c>
      <c r="G51" s="178">
        <v>-6.5</v>
      </c>
      <c r="H51" s="198">
        <v>88.8</v>
      </c>
      <c r="I51" s="95" t="s">
        <v>477</v>
      </c>
    </row>
    <row r="52" s="2" customFormat="1" ht="20.1" customHeight="1">
      <c r="A52" s="8" t="s">
        <v>511</v>
      </c>
      <c r="B52" s="9" t="s">
        <v>512</v>
      </c>
      <c r="C52" s="172">
        <v>-10.9</v>
      </c>
      <c r="D52" s="172">
        <v>-10.7</v>
      </c>
      <c r="E52" s="172">
        <v>-6</v>
      </c>
      <c r="F52" s="172">
        <v>-10.7</v>
      </c>
      <c r="G52" s="178">
        <v>4.7</v>
      </c>
      <c r="H52" s="198">
        <v>178.3</v>
      </c>
      <c r="I52" s="95" t="s">
        <v>487</v>
      </c>
    </row>
    <row r="53" s="2" customFormat="1" ht="20.1" customHeight="1">
      <c r="A53" s="8" t="s">
        <v>513</v>
      </c>
      <c r="B53" s="9" t="s">
        <v>514</v>
      </c>
      <c r="C53" s="172">
        <v>-6</v>
      </c>
      <c r="D53" s="172">
        <v>-2.4</v>
      </c>
      <c r="E53" s="172">
        <v>-6</v>
      </c>
      <c r="F53" s="172">
        <v>-2.4</v>
      </c>
      <c r="G53" s="178">
        <v>-3.6</v>
      </c>
      <c r="H53" s="198">
        <v>40</v>
      </c>
      <c r="I53" s="95" t="s">
        <v>477</v>
      </c>
    </row>
    <row r="54" s="2" customFormat="1" ht="20.1" customHeight="1">
      <c r="A54" s="8" t="s">
        <v>515</v>
      </c>
      <c r="B54" s="9" t="s">
        <v>516</v>
      </c>
      <c r="C54" s="172">
        <v>-19.8</v>
      </c>
      <c r="D54" s="172">
        <v>-12.1</v>
      </c>
      <c r="E54" s="172">
        <v>-13.8</v>
      </c>
      <c r="F54" s="172">
        <v>-12.1</v>
      </c>
      <c r="G54" s="178">
        <v>-1.7</v>
      </c>
      <c r="H54" s="198">
        <v>87.7</v>
      </c>
      <c r="I54" s="95" t="s">
        <v>477</v>
      </c>
    </row>
    <row r="55" s="2" customFormat="1" ht="20.1" customHeight="1">
      <c r="A55" s="8" t="s">
        <v>517</v>
      </c>
      <c r="B55" s="9" t="s">
        <v>518</v>
      </c>
      <c r="C55" s="172">
        <v>-2.5</v>
      </c>
      <c r="D55" s="172">
        <v>-2</v>
      </c>
      <c r="E55" s="172">
        <v>-4</v>
      </c>
      <c r="F55" s="172">
        <v>-2</v>
      </c>
      <c r="G55" s="178">
        <v>-2</v>
      </c>
      <c r="H55" s="198">
        <v>50</v>
      </c>
      <c r="I55" s="95" t="s">
        <v>477</v>
      </c>
    </row>
    <row r="56" s="2" customFormat="1" ht="20.1" customHeight="1">
      <c r="A56" s="8" t="s">
        <v>493</v>
      </c>
      <c r="B56" s="9" t="s">
        <v>519</v>
      </c>
      <c r="C56" s="172">
        <v>-4.5</v>
      </c>
      <c r="D56" s="172">
        <v>-4.8</v>
      </c>
      <c r="E56" s="172">
        <v>-12.8</v>
      </c>
      <c r="F56" s="172">
        <v>-4.8</v>
      </c>
      <c r="G56" s="178">
        <v>-8</v>
      </c>
      <c r="H56" s="198">
        <v>37.5</v>
      </c>
      <c r="I56" s="95" t="s">
        <v>477</v>
      </c>
    </row>
    <row r="57" s="2" customFormat="1" ht="20.1" customHeight="1">
      <c r="A57" s="8" t="s">
        <v>520</v>
      </c>
      <c r="B57" s="9" t="s">
        <v>521</v>
      </c>
      <c r="C57" s="172">
        <v>-1.9</v>
      </c>
      <c r="D57" s="172">
        <v>0</v>
      </c>
      <c r="E57" s="172">
        <v>0</v>
      </c>
      <c r="F57" s="172">
        <v>0</v>
      </c>
      <c r="G57" s="178">
        <v>0</v>
      </c>
      <c r="H57" s="198">
        <v>0</v>
      </c>
      <c r="I57" s="95" t="s">
        <v>477</v>
      </c>
    </row>
    <row r="58" s="2" customFormat="1" ht="20.1" customHeight="1">
      <c r="A58" s="8" t="s">
        <v>522</v>
      </c>
      <c r="B58" s="9" t="s">
        <v>523</v>
      </c>
      <c r="C58" s="172">
        <v>-84.3</v>
      </c>
      <c r="D58" s="172">
        <v>-19.6</v>
      </c>
      <c r="E58" s="172">
        <v>-15.5</v>
      </c>
      <c r="F58" s="172">
        <v>-19.6</v>
      </c>
      <c r="G58" s="178">
        <v>4.1</v>
      </c>
      <c r="H58" s="198">
        <v>126.5</v>
      </c>
      <c r="I58" s="95" t="s">
        <v>487</v>
      </c>
    </row>
    <row r="59" ht="20.1" customHeight="1">
      <c r="A59" s="8" t="s">
        <v>155</v>
      </c>
      <c r="B59" s="9">
        <v>1060</v>
      </c>
      <c r="C59" s="196">
        <v>0</v>
      </c>
      <c r="D59" s="196">
        <v>0</v>
      </c>
      <c r="E59" s="196">
        <v>0</v>
      </c>
      <c r="F59" s="196">
        <v>0</v>
      </c>
      <c r="G59" s="178">
        <v>0</v>
      </c>
      <c r="H59" s="198">
        <v>0</v>
      </c>
      <c r="I59" s="95" t="s">
        <v>477</v>
      </c>
    </row>
    <row r="60" s="2" customFormat="1" ht="20.1" customHeight="1">
      <c r="A60" s="8" t="s">
        <v>131</v>
      </c>
      <c r="B60" s="9">
        <v>1061</v>
      </c>
      <c r="C60" s="172">
        <v>0</v>
      </c>
      <c r="D60" s="172">
        <v>0</v>
      </c>
      <c r="E60" s="172">
        <v>0</v>
      </c>
      <c r="F60" s="172">
        <v>0</v>
      </c>
      <c r="G60" s="178">
        <v>0</v>
      </c>
      <c r="H60" s="198">
        <v>0</v>
      </c>
      <c r="I60" s="95" t="s">
        <v>477</v>
      </c>
    </row>
    <row r="61" s="2" customFormat="1" ht="20.1" customHeight="1">
      <c r="A61" s="8" t="s">
        <v>132</v>
      </c>
      <c r="B61" s="9">
        <v>1062</v>
      </c>
      <c r="C61" s="172">
        <v>0</v>
      </c>
      <c r="D61" s="172">
        <v>0</v>
      </c>
      <c r="E61" s="172">
        <v>0</v>
      </c>
      <c r="F61" s="172">
        <v>0</v>
      </c>
      <c r="G61" s="178">
        <v>0</v>
      </c>
      <c r="H61" s="198">
        <v>0</v>
      </c>
      <c r="I61" s="95" t="s">
        <v>477</v>
      </c>
    </row>
    <row r="62" s="2" customFormat="1" ht="20.1" customHeight="1">
      <c r="A62" s="8" t="s">
        <v>35</v>
      </c>
      <c r="B62" s="9">
        <v>1063</v>
      </c>
      <c r="C62" s="172">
        <v>0</v>
      </c>
      <c r="D62" s="172">
        <v>0</v>
      </c>
      <c r="E62" s="172">
        <v>0</v>
      </c>
      <c r="F62" s="172">
        <v>0</v>
      </c>
      <c r="G62" s="178">
        <v>0</v>
      </c>
      <c r="H62" s="198">
        <v>0</v>
      </c>
      <c r="I62" s="95" t="s">
        <v>477</v>
      </c>
    </row>
    <row r="63" s="2" customFormat="1" ht="20.1" customHeight="1">
      <c r="A63" s="8" t="s">
        <v>36</v>
      </c>
      <c r="B63" s="9">
        <v>1064</v>
      </c>
      <c r="C63" s="172">
        <v>0</v>
      </c>
      <c r="D63" s="172">
        <v>0</v>
      </c>
      <c r="E63" s="172">
        <v>0</v>
      </c>
      <c r="F63" s="172">
        <v>0</v>
      </c>
      <c r="G63" s="178">
        <v>0</v>
      </c>
      <c r="H63" s="198">
        <v>0</v>
      </c>
      <c r="I63" s="95" t="s">
        <v>477</v>
      </c>
    </row>
    <row r="64" s="2" customFormat="1" ht="20.1" customHeight="1">
      <c r="A64" s="8" t="s">
        <v>55</v>
      </c>
      <c r="B64" s="9">
        <v>1065</v>
      </c>
      <c r="C64" s="172">
        <v>0</v>
      </c>
      <c r="D64" s="172">
        <v>0</v>
      </c>
      <c r="E64" s="172">
        <v>0</v>
      </c>
      <c r="F64" s="172">
        <v>0</v>
      </c>
      <c r="G64" s="178">
        <v>0</v>
      </c>
      <c r="H64" s="198">
        <v>0</v>
      </c>
      <c r="I64" s="95" t="s">
        <v>477</v>
      </c>
    </row>
    <row r="65" s="2" customFormat="1" ht="20.1" customHeight="1">
      <c r="A65" s="8" t="s">
        <v>70</v>
      </c>
      <c r="B65" s="9">
        <v>1066</v>
      </c>
      <c r="C65" s="172">
        <v>0</v>
      </c>
      <c r="D65" s="172">
        <v>0</v>
      </c>
      <c r="E65" s="172">
        <v>0</v>
      </c>
      <c r="F65" s="172">
        <v>0</v>
      </c>
      <c r="G65" s="178">
        <v>0</v>
      </c>
      <c r="H65" s="198">
        <v>0</v>
      </c>
      <c r="I65" s="95" t="s">
        <v>477</v>
      </c>
    </row>
    <row r="66" s="2" customFormat="1" ht="20.1" customHeight="1">
      <c r="A66" s="8" t="s">
        <v>105</v>
      </c>
      <c r="B66" s="9">
        <v>1067</v>
      </c>
      <c r="C66" s="172">
        <v>0</v>
      </c>
      <c r="D66" s="172">
        <v>0</v>
      </c>
      <c r="E66" s="172">
        <v>0</v>
      </c>
      <c r="F66" s="172">
        <v>0</v>
      </c>
      <c r="G66" s="178">
        <v>0</v>
      </c>
      <c r="H66" s="198">
        <v>0</v>
      </c>
      <c r="I66" s="95" t="s">
        <v>477</v>
      </c>
    </row>
    <row r="67" s="2" customFormat="1" ht="20.1" customHeight="1">
      <c r="A67" s="8" t="s">
        <v>477</v>
      </c>
      <c r="B67" s="9" t="s">
        <v>477</v>
      </c>
      <c r="C67" s="172">
        <v>0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  <c r="I67" s="95" t="s">
        <v>477</v>
      </c>
    </row>
    <row r="68" s="2" customFormat="1" ht="20.1" customHeight="1">
      <c r="A68" s="8" t="s">
        <v>477</v>
      </c>
      <c r="B68" s="9" t="s">
        <v>477</v>
      </c>
      <c r="C68" s="172">
        <v>0</v>
      </c>
      <c r="D68" s="172">
        <v>0</v>
      </c>
      <c r="E68" s="172">
        <v>0</v>
      </c>
      <c r="F68" s="172">
        <v>0</v>
      </c>
      <c r="G68" s="178">
        <v>0</v>
      </c>
      <c r="H68" s="198">
        <v>0</v>
      </c>
      <c r="I68" s="95" t="s">
        <v>477</v>
      </c>
    </row>
    <row r="69" s="2" customFormat="1" ht="20.1" customHeight="1">
      <c r="A69" s="8" t="s">
        <v>248</v>
      </c>
      <c r="B69" s="9">
        <v>1070</v>
      </c>
      <c r="C69" s="185">
        <v>122.5</v>
      </c>
      <c r="D69" s="185">
        <v>283.6</v>
      </c>
      <c r="E69" s="185">
        <v>72.1</v>
      </c>
      <c r="F69" s="185">
        <v>283.6</v>
      </c>
      <c r="G69" s="178">
        <v>211.5</v>
      </c>
      <c r="H69" s="198">
        <v>393.3</v>
      </c>
      <c r="I69" s="95" t="s">
        <v>477</v>
      </c>
    </row>
    <row r="70" s="2" customFormat="1" ht="20.1" customHeight="1">
      <c r="A70" s="8" t="s">
        <v>151</v>
      </c>
      <c r="B70" s="9">
        <v>1071</v>
      </c>
      <c r="C70" s="178">
        <v>0</v>
      </c>
      <c r="D70" s="178">
        <v>0</v>
      </c>
      <c r="E70" s="178">
        <v>0</v>
      </c>
      <c r="F70" s="178">
        <v>0</v>
      </c>
      <c r="G70" s="178">
        <v>0</v>
      </c>
      <c r="H70" s="198">
        <v>0</v>
      </c>
      <c r="I70" s="95" t="s">
        <v>477</v>
      </c>
    </row>
    <row r="71" s="2" customFormat="1" ht="20.1" customHeight="1">
      <c r="A71" s="8" t="s">
        <v>272</v>
      </c>
      <c r="B71" s="9">
        <v>1072</v>
      </c>
      <c r="C71" s="178">
        <v>0</v>
      </c>
      <c r="D71" s="178">
        <v>0</v>
      </c>
      <c r="E71" s="178">
        <v>0</v>
      </c>
      <c r="F71" s="178">
        <v>0</v>
      </c>
      <c r="G71" s="178">
        <v>0</v>
      </c>
      <c r="H71" s="198">
        <v>0</v>
      </c>
      <c r="I71" s="95" t="s">
        <v>477</v>
      </c>
    </row>
    <row r="72" s="2" customFormat="1" ht="20.1" customHeight="1">
      <c r="A72" s="8" t="s">
        <v>477</v>
      </c>
      <c r="B72" s="9" t="s">
        <v>477</v>
      </c>
      <c r="C72" s="178">
        <v>0</v>
      </c>
      <c r="D72" s="178">
        <v>0</v>
      </c>
      <c r="E72" s="178">
        <v>0</v>
      </c>
      <c r="F72" s="178">
        <v>0</v>
      </c>
      <c r="G72" s="178">
        <v>0</v>
      </c>
      <c r="H72" s="198">
        <v>0</v>
      </c>
      <c r="I72" s="95" t="s">
        <v>477</v>
      </c>
    </row>
    <row r="73" s="2" customFormat="1" ht="20.1" customHeight="1">
      <c r="A73" s="8" t="s">
        <v>249</v>
      </c>
      <c r="B73" s="9">
        <v>1073</v>
      </c>
      <c r="C73" s="178">
        <v>122.5</v>
      </c>
      <c r="D73" s="178">
        <v>283.6</v>
      </c>
      <c r="E73" s="178">
        <v>72.1</v>
      </c>
      <c r="F73" s="178">
        <v>283.6</v>
      </c>
      <c r="G73" s="178">
        <v>211.5</v>
      </c>
      <c r="H73" s="198">
        <v>393.3</v>
      </c>
      <c r="I73" s="95" t="s">
        <v>477</v>
      </c>
    </row>
    <row r="74" s="2" customFormat="1" ht="20.1" customHeight="1">
      <c r="A74" s="8" t="s">
        <v>477</v>
      </c>
      <c r="B74" s="9" t="s">
        <v>477</v>
      </c>
      <c r="C74" s="178">
        <v>0</v>
      </c>
      <c r="D74" s="178">
        <v>0</v>
      </c>
      <c r="E74" s="178">
        <v>0</v>
      </c>
      <c r="F74" s="178">
        <v>0</v>
      </c>
      <c r="G74" s="178">
        <v>0</v>
      </c>
      <c r="H74" s="198">
        <v>0</v>
      </c>
      <c r="I74" s="95" t="s">
        <v>477</v>
      </c>
    </row>
    <row r="75" s="2" customFormat="1" ht="20.1" customHeight="1">
      <c r="A75" s="8" t="s">
        <v>524</v>
      </c>
      <c r="B75" s="9" t="s">
        <v>525</v>
      </c>
      <c r="C75" s="178">
        <v>77.2</v>
      </c>
      <c r="D75" s="178">
        <v>7.4</v>
      </c>
      <c r="E75" s="178">
        <v>72.1</v>
      </c>
      <c r="F75" s="178">
        <v>7.4</v>
      </c>
      <c r="G75" s="178">
        <v>-64.7</v>
      </c>
      <c r="H75" s="198">
        <v>10.3</v>
      </c>
      <c r="I75" s="95" t="s">
        <v>477</v>
      </c>
    </row>
    <row r="76" s="2" customFormat="1" ht="20.1" customHeight="1">
      <c r="A76" s="8" t="s">
        <v>526</v>
      </c>
      <c r="B76" s="9" t="s">
        <v>527</v>
      </c>
      <c r="C76" s="178">
        <v>15.5</v>
      </c>
      <c r="D76" s="178">
        <v>265.8</v>
      </c>
      <c r="E76" s="178">
        <v>0</v>
      </c>
      <c r="F76" s="178">
        <v>265.8</v>
      </c>
      <c r="G76" s="178">
        <v>265.8</v>
      </c>
      <c r="H76" s="198">
        <v>0</v>
      </c>
      <c r="I76" s="95" t="s">
        <v>528</v>
      </c>
    </row>
    <row r="77" s="2" customFormat="1" ht="20.1" customHeight="1">
      <c r="A77" s="8" t="s">
        <v>529</v>
      </c>
      <c r="B77" s="9" t="s">
        <v>530</v>
      </c>
      <c r="C77" s="178">
        <v>27.9</v>
      </c>
      <c r="D77" s="178">
        <v>0</v>
      </c>
      <c r="E77" s="178">
        <v>0</v>
      </c>
      <c r="F77" s="178">
        <v>0</v>
      </c>
      <c r="G77" s="178">
        <v>0</v>
      </c>
      <c r="H77" s="198">
        <v>0</v>
      </c>
      <c r="I77" s="95" t="s">
        <v>477</v>
      </c>
    </row>
    <row r="78" s="2" customFormat="1" ht="20.1" customHeight="1">
      <c r="A78" s="8" t="s">
        <v>531</v>
      </c>
      <c r="B78" s="9" t="s">
        <v>532</v>
      </c>
      <c r="C78" s="178">
        <v>1.9</v>
      </c>
      <c r="D78" s="178">
        <v>0</v>
      </c>
      <c r="E78" s="178">
        <v>0</v>
      </c>
      <c r="F78" s="178">
        <v>0</v>
      </c>
      <c r="G78" s="178">
        <v>0</v>
      </c>
      <c r="H78" s="198">
        <v>0</v>
      </c>
      <c r="I78" s="95" t="s">
        <v>477</v>
      </c>
    </row>
    <row r="79" s="2" customFormat="1" ht="20.1" customHeight="1">
      <c r="A79" s="8" t="s">
        <v>533</v>
      </c>
      <c r="B79" s="9" t="s">
        <v>534</v>
      </c>
      <c r="C79" s="178">
        <v>0</v>
      </c>
      <c r="D79" s="178">
        <v>10.4</v>
      </c>
      <c r="E79" s="178">
        <v>0</v>
      </c>
      <c r="F79" s="178">
        <v>10.4</v>
      </c>
      <c r="G79" s="178">
        <v>10.4</v>
      </c>
      <c r="H79" s="198">
        <v>0</v>
      </c>
      <c r="I79" s="95" t="s">
        <v>535</v>
      </c>
    </row>
    <row r="80" s="2" customFormat="1" ht="20.1" customHeight="1">
      <c r="A80" s="92" t="s">
        <v>71</v>
      </c>
      <c r="B80" s="9">
        <v>1080</v>
      </c>
      <c r="C80" s="196">
        <v>-17.6</v>
      </c>
      <c r="D80" s="196">
        <v>-4.3</v>
      </c>
      <c r="E80" s="196">
        <v>-10.2</v>
      </c>
      <c r="F80" s="196">
        <v>-4.3</v>
      </c>
      <c r="G80" s="178">
        <v>-5.9</v>
      </c>
      <c r="H80" s="198">
        <v>42.2</v>
      </c>
      <c r="I80" s="95" t="s">
        <v>477</v>
      </c>
    </row>
    <row r="81" s="2" customFormat="1" ht="20.1" customHeight="1">
      <c r="A81" s="8" t="s">
        <v>151</v>
      </c>
      <c r="B81" s="9">
        <v>1081</v>
      </c>
      <c r="C81" s="172">
        <v>0</v>
      </c>
      <c r="D81" s="172">
        <v>0</v>
      </c>
      <c r="E81" s="172">
        <v>0</v>
      </c>
      <c r="F81" s="172">
        <v>0</v>
      </c>
      <c r="G81" s="178">
        <v>0</v>
      </c>
      <c r="H81" s="198">
        <v>0</v>
      </c>
      <c r="I81" s="95" t="s">
        <v>477</v>
      </c>
    </row>
    <row r="82" s="2" customFormat="1" ht="20.1" customHeight="1">
      <c r="A82" s="8" t="s">
        <v>355</v>
      </c>
      <c r="B82" s="9">
        <v>1082</v>
      </c>
      <c r="C82" s="172">
        <v>0</v>
      </c>
      <c r="D82" s="172">
        <v>0</v>
      </c>
      <c r="E82" s="172">
        <v>0</v>
      </c>
      <c r="F82" s="172">
        <v>0</v>
      </c>
      <c r="G82" s="178">
        <v>0</v>
      </c>
      <c r="H82" s="198">
        <v>0</v>
      </c>
      <c r="I82" s="95" t="s">
        <v>477</v>
      </c>
    </row>
    <row r="83" s="2" customFormat="1" ht="20.1" customHeight="1">
      <c r="A83" s="8" t="s">
        <v>477</v>
      </c>
      <c r="B83" s="9" t="s">
        <v>477</v>
      </c>
      <c r="C83" s="172">
        <v>0</v>
      </c>
      <c r="D83" s="172">
        <v>0</v>
      </c>
      <c r="E83" s="172">
        <v>0</v>
      </c>
      <c r="F83" s="172">
        <v>0</v>
      </c>
      <c r="G83" s="178">
        <v>0</v>
      </c>
      <c r="H83" s="198">
        <v>0</v>
      </c>
      <c r="I83" s="95" t="s">
        <v>477</v>
      </c>
    </row>
    <row r="84" s="2" customFormat="1" ht="20.1" customHeight="1">
      <c r="A84" s="8" t="s">
        <v>62</v>
      </c>
      <c r="B84" s="9">
        <v>1083</v>
      </c>
      <c r="C84" s="172">
        <v>0</v>
      </c>
      <c r="D84" s="172">
        <v>0</v>
      </c>
      <c r="E84" s="172">
        <v>0</v>
      </c>
      <c r="F84" s="172">
        <v>0</v>
      </c>
      <c r="G84" s="178">
        <v>0</v>
      </c>
      <c r="H84" s="198">
        <v>0</v>
      </c>
      <c r="I84" s="95" t="s">
        <v>477</v>
      </c>
    </row>
    <row r="85" s="2" customFormat="1" ht="20.1" customHeight="1">
      <c r="A85" s="8" t="s">
        <v>47</v>
      </c>
      <c r="B85" s="9">
        <v>1084</v>
      </c>
      <c r="C85" s="172">
        <v>0</v>
      </c>
      <c r="D85" s="172">
        <v>0</v>
      </c>
      <c r="E85" s="172">
        <v>0</v>
      </c>
      <c r="F85" s="172">
        <v>0</v>
      </c>
      <c r="G85" s="178">
        <v>0</v>
      </c>
      <c r="H85" s="198">
        <v>0</v>
      </c>
      <c r="I85" s="95" t="s">
        <v>477</v>
      </c>
    </row>
    <row r="86" s="2" customFormat="1" ht="20.1" customHeight="1">
      <c r="A86" s="8" t="s">
        <v>53</v>
      </c>
      <c r="B86" s="9">
        <v>1085</v>
      </c>
      <c r="C86" s="172">
        <v>0</v>
      </c>
      <c r="D86" s="172">
        <v>0</v>
      </c>
      <c r="E86" s="172">
        <v>0</v>
      </c>
      <c r="F86" s="172">
        <v>0</v>
      </c>
      <c r="G86" s="178">
        <v>0</v>
      </c>
      <c r="H86" s="198">
        <v>0</v>
      </c>
      <c r="I86" s="95" t="s">
        <v>477</v>
      </c>
    </row>
    <row r="87" s="2" customFormat="1" ht="20.1" customHeight="1">
      <c r="A87" s="8" t="s">
        <v>179</v>
      </c>
      <c r="B87" s="9">
        <v>1086</v>
      </c>
      <c r="C87" s="172">
        <v>-17.6</v>
      </c>
      <c r="D87" s="172">
        <v>-4.3</v>
      </c>
      <c r="E87" s="172">
        <v>-10.2</v>
      </c>
      <c r="F87" s="172">
        <v>-4.3</v>
      </c>
      <c r="G87" s="178">
        <v>-5.9</v>
      </c>
      <c r="H87" s="198">
        <v>42.2</v>
      </c>
      <c r="I87" s="95" t="s">
        <v>477</v>
      </c>
    </row>
    <row r="88" s="2" customFormat="1" ht="20.1" customHeight="1">
      <c r="A88" s="8" t="s">
        <v>536</v>
      </c>
      <c r="B88" s="9" t="s">
        <v>537</v>
      </c>
      <c r="C88" s="172">
        <v>-8.8</v>
      </c>
      <c r="D88" s="172">
        <v>0</v>
      </c>
      <c r="E88" s="172">
        <v>0</v>
      </c>
      <c r="F88" s="172">
        <v>0</v>
      </c>
      <c r="G88" s="178">
        <v>0</v>
      </c>
      <c r="H88" s="198">
        <v>0</v>
      </c>
      <c r="I88" s="95" t="s">
        <v>477</v>
      </c>
    </row>
    <row r="89" s="2" customFormat="1" ht="20.1" customHeight="1">
      <c r="A89" s="8" t="s">
        <v>538</v>
      </c>
      <c r="B89" s="9" t="s">
        <v>539</v>
      </c>
      <c r="C89" s="172">
        <v>-4.4</v>
      </c>
      <c r="D89" s="172">
        <v>0</v>
      </c>
      <c r="E89" s="172">
        <v>0</v>
      </c>
      <c r="F89" s="172">
        <v>0</v>
      </c>
      <c r="G89" s="178">
        <v>0</v>
      </c>
      <c r="H89" s="198">
        <v>0</v>
      </c>
      <c r="I89" s="95" t="s">
        <v>477</v>
      </c>
    </row>
    <row r="90" s="2" customFormat="1" ht="20.1" customHeight="1">
      <c r="A90" s="8" t="s">
        <v>540</v>
      </c>
      <c r="B90" s="9" t="s">
        <v>541</v>
      </c>
      <c r="C90" s="172">
        <v>-3.9</v>
      </c>
      <c r="D90" s="172">
        <v>-1</v>
      </c>
      <c r="E90" s="172">
        <v>-3.2</v>
      </c>
      <c r="F90" s="172">
        <v>-1</v>
      </c>
      <c r="G90" s="178">
        <v>-2.2</v>
      </c>
      <c r="H90" s="198">
        <v>31.3</v>
      </c>
      <c r="I90" s="95" t="s">
        <v>477</v>
      </c>
    </row>
    <row r="91" s="2" customFormat="1" ht="20.1" customHeight="1">
      <c r="A91" s="8" t="s">
        <v>542</v>
      </c>
      <c r="B91" s="9" t="s">
        <v>543</v>
      </c>
      <c r="C91" s="172">
        <v>-0.4</v>
      </c>
      <c r="D91" s="172">
        <v>0</v>
      </c>
      <c r="E91" s="172">
        <v>0</v>
      </c>
      <c r="F91" s="172">
        <v>0</v>
      </c>
      <c r="G91" s="178">
        <v>0</v>
      </c>
      <c r="H91" s="198">
        <v>0</v>
      </c>
      <c r="I91" s="95" t="s">
        <v>477</v>
      </c>
    </row>
    <row r="92" s="2" customFormat="1" ht="20.1" customHeight="1">
      <c r="A92" s="8" t="s">
        <v>544</v>
      </c>
      <c r="B92" s="9" t="s">
        <v>545</v>
      </c>
      <c r="C92" s="172">
        <v>-0.1</v>
      </c>
      <c r="D92" s="172">
        <v>0</v>
      </c>
      <c r="E92" s="172">
        <v>0</v>
      </c>
      <c r="F92" s="172">
        <v>0</v>
      </c>
      <c r="G92" s="178">
        <v>0</v>
      </c>
      <c r="H92" s="198">
        <v>0</v>
      </c>
      <c r="I92" s="95" t="s">
        <v>477</v>
      </c>
    </row>
    <row r="93" s="2" customFormat="1" ht="20.1" customHeight="1">
      <c r="A93" s="8" t="s">
        <v>546</v>
      </c>
      <c r="B93" s="9" t="s">
        <v>547</v>
      </c>
      <c r="C93" s="172">
        <v>0</v>
      </c>
      <c r="D93" s="172">
        <v>0</v>
      </c>
      <c r="E93" s="172">
        <v>-7</v>
      </c>
      <c r="F93" s="172">
        <v>0</v>
      </c>
      <c r="G93" s="178">
        <v>-7</v>
      </c>
      <c r="H93" s="198">
        <v>0</v>
      </c>
      <c r="I93" s="95" t="s">
        <v>477</v>
      </c>
    </row>
    <row r="94" s="2" customFormat="1" ht="20.1" customHeight="1">
      <c r="A94" s="8" t="s">
        <v>548</v>
      </c>
      <c r="B94" s="9" t="s">
        <v>549</v>
      </c>
      <c r="C94" s="172">
        <v>0</v>
      </c>
      <c r="D94" s="172">
        <v>-1.7</v>
      </c>
      <c r="E94" s="172">
        <v>0</v>
      </c>
      <c r="F94" s="172">
        <v>-1.7</v>
      </c>
      <c r="G94" s="178">
        <v>1.7</v>
      </c>
      <c r="H94" s="198">
        <v>0</v>
      </c>
      <c r="I94" s="95" t="s">
        <v>550</v>
      </c>
    </row>
    <row r="95" s="2" customFormat="1" ht="20.1" customHeight="1">
      <c r="A95" s="8" t="s">
        <v>551</v>
      </c>
      <c r="B95" s="9" t="s">
        <v>552</v>
      </c>
      <c r="C95" s="172">
        <v>0</v>
      </c>
      <c r="D95" s="172">
        <v>-1.1</v>
      </c>
      <c r="E95" s="172">
        <v>0</v>
      </c>
      <c r="F95" s="172">
        <v>-1.1</v>
      </c>
      <c r="G95" s="178">
        <v>1.1</v>
      </c>
      <c r="H95" s="198">
        <v>0</v>
      </c>
      <c r="I95" s="95" t="s">
        <v>553</v>
      </c>
    </row>
    <row r="96" s="2" customFormat="1" ht="20.1" customHeight="1">
      <c r="A96" s="8" t="s">
        <v>554</v>
      </c>
      <c r="B96" s="9" t="s">
        <v>555</v>
      </c>
      <c r="C96" s="172">
        <v>0</v>
      </c>
      <c r="D96" s="172">
        <v>-0.5</v>
      </c>
      <c r="E96" s="172">
        <v>0</v>
      </c>
      <c r="F96" s="172">
        <v>-0.5</v>
      </c>
      <c r="G96" s="178">
        <v>0.5</v>
      </c>
      <c r="H96" s="198">
        <v>0</v>
      </c>
      <c r="I96" s="95" t="s">
        <v>556</v>
      </c>
    </row>
    <row r="97" s="5" customFormat="1" ht="20.1" customHeight="1">
      <c r="A97" s="10" t="s">
        <v>4</v>
      </c>
      <c r="B97" s="11">
        <v>1100</v>
      </c>
      <c r="C97" s="166">
        <v>9.3</v>
      </c>
      <c r="D97" s="166">
        <v>-189.1</v>
      </c>
      <c r="E97" s="166">
        <v>110.1</v>
      </c>
      <c r="F97" s="166">
        <v>-189.1</v>
      </c>
      <c r="G97" s="177">
        <v>-299.2</v>
      </c>
      <c r="H97" s="197">
        <v>-171.8</v>
      </c>
      <c r="I97" s="96" t="s">
        <v>477</v>
      </c>
    </row>
    <row r="98" ht="20.1" customHeight="1">
      <c r="A98" s="8" t="s">
        <v>94</v>
      </c>
      <c r="B98" s="9">
        <v>1110</v>
      </c>
      <c r="C98" s="178">
        <v>0</v>
      </c>
      <c r="D98" s="178">
        <v>0</v>
      </c>
      <c r="E98" s="178">
        <v>0</v>
      </c>
      <c r="F98" s="178">
        <v>0</v>
      </c>
      <c r="G98" s="178">
        <v>0</v>
      </c>
      <c r="H98" s="198">
        <v>0</v>
      </c>
      <c r="I98" s="95" t="s">
        <v>477</v>
      </c>
    </row>
    <row r="99" ht="20.1" customHeight="1">
      <c r="A99" s="8" t="s">
        <v>477</v>
      </c>
      <c r="B99" s="9" t="s">
        <v>477</v>
      </c>
      <c r="C99" s="178">
        <v>0</v>
      </c>
      <c r="D99" s="178">
        <v>0</v>
      </c>
      <c r="E99" s="178">
        <v>0</v>
      </c>
      <c r="F99" s="178">
        <v>0</v>
      </c>
      <c r="G99" s="178">
        <v>0</v>
      </c>
      <c r="H99" s="198">
        <v>0</v>
      </c>
      <c r="I99" s="95" t="s">
        <v>477</v>
      </c>
    </row>
    <row r="100" ht="20.1" customHeight="1">
      <c r="A100" s="8" t="s">
        <v>98</v>
      </c>
      <c r="B100" s="9">
        <v>1120</v>
      </c>
      <c r="C100" s="172">
        <v>0</v>
      </c>
      <c r="D100" s="172">
        <v>0</v>
      </c>
      <c r="E100" s="172">
        <v>0</v>
      </c>
      <c r="F100" s="172">
        <v>0</v>
      </c>
      <c r="G100" s="178">
        <v>0</v>
      </c>
      <c r="H100" s="198">
        <v>0</v>
      </c>
      <c r="I100" s="95" t="s">
        <v>477</v>
      </c>
    </row>
    <row r="101" ht="20.1" customHeight="1">
      <c r="A101" s="8" t="s">
        <v>477</v>
      </c>
      <c r="B101" s="9" t="s">
        <v>477</v>
      </c>
      <c r="C101" s="172">
        <v>0</v>
      </c>
      <c r="D101" s="172">
        <v>0</v>
      </c>
      <c r="E101" s="172">
        <v>0</v>
      </c>
      <c r="F101" s="172">
        <v>0</v>
      </c>
      <c r="G101" s="178">
        <v>0</v>
      </c>
      <c r="H101" s="198">
        <v>0</v>
      </c>
      <c r="I101" s="95" t="s">
        <v>477</v>
      </c>
    </row>
    <row r="102" ht="20.1" customHeight="1">
      <c r="A102" s="8" t="s">
        <v>95</v>
      </c>
      <c r="B102" s="9">
        <v>1130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98">
        <v>0</v>
      </c>
      <c r="I102" s="95" t="s">
        <v>477</v>
      </c>
    </row>
    <row r="103" ht="20.1" customHeight="1">
      <c r="A103" s="8" t="s">
        <v>477</v>
      </c>
      <c r="B103" s="9" t="s">
        <v>477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98">
        <v>0</v>
      </c>
      <c r="I103" s="95" t="s">
        <v>477</v>
      </c>
    </row>
    <row r="104" ht="20.1" customHeight="1">
      <c r="A104" s="8" t="s">
        <v>477</v>
      </c>
      <c r="B104" s="9" t="s">
        <v>477</v>
      </c>
      <c r="C104" s="178">
        <v>0</v>
      </c>
      <c r="D104" s="178">
        <v>0</v>
      </c>
      <c r="E104" s="178">
        <v>0</v>
      </c>
      <c r="F104" s="178">
        <v>0</v>
      </c>
      <c r="G104" s="178">
        <v>0</v>
      </c>
      <c r="H104" s="198">
        <v>0</v>
      </c>
      <c r="I104" s="95" t="s">
        <v>477</v>
      </c>
    </row>
    <row r="105" ht="20.1" customHeight="1">
      <c r="A105" s="8" t="s">
        <v>97</v>
      </c>
      <c r="B105" s="9">
        <v>1140</v>
      </c>
      <c r="C105" s="172">
        <v>0</v>
      </c>
      <c r="D105" s="172">
        <v>0</v>
      </c>
      <c r="E105" s="172">
        <v>0</v>
      </c>
      <c r="F105" s="172">
        <v>0</v>
      </c>
      <c r="G105" s="178">
        <v>0</v>
      </c>
      <c r="H105" s="198">
        <v>0</v>
      </c>
      <c r="I105" s="95" t="s">
        <v>477</v>
      </c>
    </row>
    <row r="106" ht="20.1" customHeight="1">
      <c r="A106" s="8" t="s">
        <v>477</v>
      </c>
      <c r="B106" s="9" t="s">
        <v>477</v>
      </c>
      <c r="C106" s="172">
        <v>0</v>
      </c>
      <c r="D106" s="172">
        <v>0</v>
      </c>
      <c r="E106" s="172">
        <v>0</v>
      </c>
      <c r="F106" s="172">
        <v>0</v>
      </c>
      <c r="G106" s="178">
        <v>0</v>
      </c>
      <c r="H106" s="198">
        <v>0</v>
      </c>
      <c r="I106" s="95" t="s">
        <v>477</v>
      </c>
    </row>
    <row r="107" ht="20.1" customHeight="1">
      <c r="A107" s="8" t="s">
        <v>250</v>
      </c>
      <c r="B107" s="9">
        <v>1150</v>
      </c>
      <c r="C107" s="185">
        <v>0.8</v>
      </c>
      <c r="D107" s="185">
        <v>0</v>
      </c>
      <c r="E107" s="185">
        <v>0</v>
      </c>
      <c r="F107" s="185">
        <v>0</v>
      </c>
      <c r="G107" s="178">
        <v>0</v>
      </c>
      <c r="H107" s="198">
        <v>0</v>
      </c>
      <c r="I107" s="95" t="s">
        <v>477</v>
      </c>
    </row>
    <row r="108" ht="20.1" customHeight="1">
      <c r="A108" s="8" t="s">
        <v>151</v>
      </c>
      <c r="B108" s="9">
        <v>1151</v>
      </c>
      <c r="C108" s="178">
        <v>0</v>
      </c>
      <c r="D108" s="178">
        <v>0</v>
      </c>
      <c r="E108" s="178">
        <v>0</v>
      </c>
      <c r="F108" s="178">
        <v>0</v>
      </c>
      <c r="G108" s="178">
        <v>0</v>
      </c>
      <c r="H108" s="198">
        <v>0</v>
      </c>
      <c r="I108" s="95" t="s">
        <v>477</v>
      </c>
    </row>
    <row r="109" ht="20.1" customHeight="1">
      <c r="A109" s="8" t="s">
        <v>251</v>
      </c>
      <c r="B109" s="9">
        <v>1152</v>
      </c>
      <c r="C109" s="178">
        <v>0.8</v>
      </c>
      <c r="D109" s="178">
        <v>0</v>
      </c>
      <c r="E109" s="178">
        <v>0</v>
      </c>
      <c r="F109" s="178">
        <v>0</v>
      </c>
      <c r="G109" s="178">
        <v>0</v>
      </c>
      <c r="H109" s="198">
        <v>0</v>
      </c>
      <c r="I109" s="95" t="s">
        <v>477</v>
      </c>
    </row>
    <row r="110" ht="20.1" customHeight="1">
      <c r="A110" s="8" t="s">
        <v>557</v>
      </c>
      <c r="B110" s="9" t="s">
        <v>558</v>
      </c>
      <c r="C110" s="178">
        <v>0.8</v>
      </c>
      <c r="D110" s="178">
        <v>0</v>
      </c>
      <c r="E110" s="178">
        <v>0</v>
      </c>
      <c r="F110" s="178">
        <v>0</v>
      </c>
      <c r="G110" s="178">
        <v>0</v>
      </c>
      <c r="H110" s="198">
        <v>0</v>
      </c>
      <c r="I110" s="95" t="s">
        <v>477</v>
      </c>
    </row>
    <row r="111" ht="20.1" customHeight="1">
      <c r="A111" s="8" t="s">
        <v>477</v>
      </c>
      <c r="B111" s="9" t="s">
        <v>477</v>
      </c>
      <c r="C111" s="178">
        <v>0</v>
      </c>
      <c r="D111" s="178">
        <v>0</v>
      </c>
      <c r="E111" s="178">
        <v>0</v>
      </c>
      <c r="F111" s="178">
        <v>0</v>
      </c>
      <c r="G111" s="178">
        <v>0</v>
      </c>
      <c r="H111" s="198">
        <v>0</v>
      </c>
      <c r="I111" s="95" t="s">
        <v>477</v>
      </c>
    </row>
    <row r="112" ht="20.1" customHeight="1">
      <c r="A112" s="8" t="s">
        <v>252</v>
      </c>
      <c r="B112" s="9">
        <v>1160</v>
      </c>
      <c r="C112" s="196">
        <v>0</v>
      </c>
      <c r="D112" s="196">
        <v>0</v>
      </c>
      <c r="E112" s="196">
        <v>0</v>
      </c>
      <c r="F112" s="196">
        <v>0</v>
      </c>
      <c r="G112" s="178">
        <v>0</v>
      </c>
      <c r="H112" s="198">
        <v>0</v>
      </c>
      <c r="I112" s="95" t="s">
        <v>477</v>
      </c>
    </row>
    <row r="113" ht="20.1" customHeight="1">
      <c r="A113" s="8" t="s">
        <v>151</v>
      </c>
      <c r="B113" s="9">
        <v>1161</v>
      </c>
      <c r="C113" s="172">
        <v>0</v>
      </c>
      <c r="D113" s="172">
        <v>0</v>
      </c>
      <c r="E113" s="172">
        <v>0</v>
      </c>
      <c r="F113" s="172">
        <v>0</v>
      </c>
      <c r="G113" s="178">
        <v>0</v>
      </c>
      <c r="H113" s="198">
        <v>0</v>
      </c>
      <c r="I113" s="95" t="s">
        <v>477</v>
      </c>
    </row>
    <row r="114" ht="20.1" customHeight="1">
      <c r="A114" s="8" t="s">
        <v>104</v>
      </c>
      <c r="B114" s="9">
        <v>1162</v>
      </c>
      <c r="C114" s="172">
        <v>0</v>
      </c>
      <c r="D114" s="172">
        <v>0</v>
      </c>
      <c r="E114" s="172">
        <v>0</v>
      </c>
      <c r="F114" s="172">
        <v>0</v>
      </c>
      <c r="G114" s="178">
        <v>0</v>
      </c>
      <c r="H114" s="198">
        <v>0</v>
      </c>
      <c r="I114" s="95" t="s">
        <v>477</v>
      </c>
    </row>
    <row r="115" ht="20.1" customHeight="1">
      <c r="A115" s="8" t="s">
        <v>477</v>
      </c>
      <c r="B115" s="9" t="s">
        <v>477</v>
      </c>
      <c r="C115" s="172">
        <v>0</v>
      </c>
      <c r="D115" s="172">
        <v>0</v>
      </c>
      <c r="E115" s="172">
        <v>0</v>
      </c>
      <c r="F115" s="172">
        <v>0</v>
      </c>
      <c r="G115" s="178">
        <v>0</v>
      </c>
      <c r="H115" s="198">
        <v>0</v>
      </c>
      <c r="I115" s="95" t="s">
        <v>477</v>
      </c>
    </row>
    <row r="116" ht="20.1" customHeight="1">
      <c r="A116" s="8" t="s">
        <v>477</v>
      </c>
      <c r="B116" s="9" t="s">
        <v>477</v>
      </c>
      <c r="C116" s="172">
        <v>0</v>
      </c>
      <c r="D116" s="172">
        <v>0</v>
      </c>
      <c r="E116" s="172">
        <v>0</v>
      </c>
      <c r="F116" s="172">
        <v>0</v>
      </c>
      <c r="G116" s="178">
        <v>0</v>
      </c>
      <c r="H116" s="198">
        <v>0</v>
      </c>
      <c r="I116" s="95" t="s">
        <v>477</v>
      </c>
    </row>
    <row r="117" s="5" customFormat="1" ht="20.1" customHeight="1">
      <c r="A117" s="10" t="s">
        <v>83</v>
      </c>
      <c r="B117" s="11">
        <v>1170</v>
      </c>
      <c r="C117" s="166">
        <v>10.1</v>
      </c>
      <c r="D117" s="166">
        <v>-189.1</v>
      </c>
      <c r="E117" s="166">
        <v>110.1</v>
      </c>
      <c r="F117" s="166">
        <v>-189.1</v>
      </c>
      <c r="G117" s="177">
        <v>-299.2</v>
      </c>
      <c r="H117" s="197">
        <v>-171.8</v>
      </c>
      <c r="I117" s="96" t="s">
        <v>477</v>
      </c>
    </row>
    <row r="118" ht="20.1" customHeight="1">
      <c r="A118" s="8" t="s">
        <v>243</v>
      </c>
      <c r="B118" s="7">
        <v>1180</v>
      </c>
      <c r="C118" s="172">
        <v>-1.8</v>
      </c>
      <c r="D118" s="172">
        <v>0</v>
      </c>
      <c r="E118" s="172">
        <v>-19.8</v>
      </c>
      <c r="F118" s="172">
        <v>0</v>
      </c>
      <c r="G118" s="178">
        <v>-19.8</v>
      </c>
      <c r="H118" s="198">
        <v>0</v>
      </c>
      <c r="I118" s="95" t="s">
        <v>477</v>
      </c>
    </row>
    <row r="119" ht="20.1" customHeight="1">
      <c r="A119" s="8" t="s">
        <v>244</v>
      </c>
      <c r="B119" s="7">
        <v>1181</v>
      </c>
      <c r="C119" s="178">
        <v>0</v>
      </c>
      <c r="D119" s="178">
        <v>0</v>
      </c>
      <c r="E119" s="178">
        <v>0</v>
      </c>
      <c r="F119" s="178">
        <v>0</v>
      </c>
      <c r="G119" s="178">
        <v>0</v>
      </c>
      <c r="H119" s="198">
        <v>0</v>
      </c>
      <c r="I119" s="95" t="s">
        <v>477</v>
      </c>
    </row>
    <row r="120" ht="20.1" customHeight="1">
      <c r="A120" s="8" t="s">
        <v>245</v>
      </c>
      <c r="B120" s="9">
        <v>1190</v>
      </c>
      <c r="C120" s="178">
        <v>0</v>
      </c>
      <c r="D120" s="178">
        <v>0</v>
      </c>
      <c r="E120" s="178">
        <v>0</v>
      </c>
      <c r="F120" s="178">
        <v>0</v>
      </c>
      <c r="G120" s="178">
        <v>0</v>
      </c>
      <c r="H120" s="198">
        <v>0</v>
      </c>
      <c r="I120" s="95" t="s">
        <v>477</v>
      </c>
    </row>
    <row r="121" ht="20.1" customHeight="1">
      <c r="A121" s="8" t="s">
        <v>246</v>
      </c>
      <c r="B121" s="6">
        <v>1191</v>
      </c>
      <c r="C121" s="172">
        <v>0</v>
      </c>
      <c r="D121" s="172">
        <v>0</v>
      </c>
      <c r="E121" s="172">
        <v>0</v>
      </c>
      <c r="F121" s="172">
        <v>0</v>
      </c>
      <c r="G121" s="178">
        <v>0</v>
      </c>
      <c r="H121" s="198">
        <v>0</v>
      </c>
      <c r="I121" s="95" t="s">
        <v>477</v>
      </c>
    </row>
    <row r="122" s="5" customFormat="1" ht="20.1" customHeight="1">
      <c r="A122" s="10" t="s">
        <v>265</v>
      </c>
      <c r="B122" s="11">
        <v>1200</v>
      </c>
      <c r="C122" s="176">
        <v>8.3</v>
      </c>
      <c r="D122" s="176">
        <v>-189.1</v>
      </c>
      <c r="E122" s="176">
        <v>90.3</v>
      </c>
      <c r="F122" s="176">
        <v>-189.1</v>
      </c>
      <c r="G122" s="177">
        <v>-279.4</v>
      </c>
      <c r="H122" s="197">
        <v>-209.4</v>
      </c>
      <c r="I122" s="96" t="s">
        <v>477</v>
      </c>
    </row>
    <row r="123" ht="20.1" customHeight="1">
      <c r="A123" s="8" t="s">
        <v>25</v>
      </c>
      <c r="B123" s="6">
        <v>1201</v>
      </c>
      <c r="C123" s="178">
        <v>8.3</v>
      </c>
      <c r="D123" s="178">
        <v>0</v>
      </c>
      <c r="E123" s="178">
        <v>90.3</v>
      </c>
      <c r="F123" s="178">
        <v>0</v>
      </c>
      <c r="G123" s="178">
        <v>-90.3</v>
      </c>
      <c r="H123" s="198">
        <v>0</v>
      </c>
      <c r="I123" s="94" t="s">
        <v>477</v>
      </c>
    </row>
    <row r="124" ht="20.1" customHeight="1">
      <c r="A124" s="8" t="s">
        <v>26</v>
      </c>
      <c r="B124" s="6">
        <v>1202</v>
      </c>
      <c r="C124" s="172">
        <v>0</v>
      </c>
      <c r="D124" s="172">
        <v>-189.1</v>
      </c>
      <c r="E124" s="172">
        <v>0</v>
      </c>
      <c r="F124" s="172">
        <v>-189.1</v>
      </c>
      <c r="G124" s="178">
        <v>189.1</v>
      </c>
      <c r="H124" s="198">
        <v>0</v>
      </c>
      <c r="I124" s="94" t="s">
        <v>477</v>
      </c>
    </row>
    <row r="125" s="5" customFormat="1" ht="20.1" customHeight="1">
      <c r="A125" s="10" t="s">
        <v>19</v>
      </c>
      <c r="B125" s="11">
        <v>1210</v>
      </c>
      <c r="C125" s="175">
        <v>2527.3</v>
      </c>
      <c r="D125" s="175">
        <v>872.3</v>
      </c>
      <c r="E125" s="175">
        <v>2108.1</v>
      </c>
      <c r="F125" s="175">
        <v>872.3</v>
      </c>
      <c r="G125" s="177">
        <v>-1235.8</v>
      </c>
      <c r="H125" s="197">
        <v>41.4</v>
      </c>
      <c r="I125" s="96" t="s">
        <v>477</v>
      </c>
    </row>
    <row r="126" s="5" customFormat="1" ht="20.1" customHeight="1">
      <c r="A126" s="10" t="s">
        <v>101</v>
      </c>
      <c r="B126" s="11">
        <v>1220</v>
      </c>
      <c r="C126" s="169">
        <v>-2519</v>
      </c>
      <c r="D126" s="169">
        <v>-1061.4</v>
      </c>
      <c r="E126" s="169">
        <v>-2017.8</v>
      </c>
      <c r="F126" s="169">
        <v>-1061.4</v>
      </c>
      <c r="G126" s="177">
        <v>-956.4</v>
      </c>
      <c r="H126" s="197">
        <v>52.6</v>
      </c>
      <c r="I126" s="96" t="s">
        <v>477</v>
      </c>
    </row>
    <row r="127" ht="20.1" customHeight="1">
      <c r="A127" s="8" t="s">
        <v>180</v>
      </c>
      <c r="B127" s="9">
        <v>1230</v>
      </c>
      <c r="C127" s="178">
        <v>0</v>
      </c>
      <c r="D127" s="178">
        <v>0</v>
      </c>
      <c r="E127" s="178">
        <v>0</v>
      </c>
      <c r="F127" s="178">
        <v>0</v>
      </c>
      <c r="G127" s="178">
        <v>0</v>
      </c>
      <c r="H127" s="198">
        <v>0</v>
      </c>
      <c r="I127" s="95" t="s">
        <v>477</v>
      </c>
    </row>
    <row r="128" ht="24.95" customHeight="1">
      <c r="A128" s="245" t="s">
        <v>124</v>
      </c>
      <c r="B128" s="245"/>
      <c r="C128" s="245"/>
      <c r="D128" s="245"/>
      <c r="E128" s="245"/>
      <c r="F128" s="245"/>
      <c r="G128" s="245"/>
      <c r="H128" s="245"/>
      <c r="I128" s="245"/>
    </row>
    <row r="129" ht="20.1" customHeight="1">
      <c r="A129" s="8" t="s">
        <v>191</v>
      </c>
      <c r="B129" s="9">
        <v>1300</v>
      </c>
      <c r="C129" s="185">
        <v>9.3</v>
      </c>
      <c r="D129" s="185">
        <v>-189.1</v>
      </c>
      <c r="E129" s="185">
        <v>110.1</v>
      </c>
      <c r="F129" s="185">
        <v>-189.1</v>
      </c>
      <c r="G129" s="178">
        <v>-299.2</v>
      </c>
      <c r="H129" s="198">
        <v>-171.8</v>
      </c>
      <c r="I129" s="95" t="s">
        <v>477</v>
      </c>
    </row>
    <row r="130" ht="20.1" customHeight="1">
      <c r="A130" s="8" t="s">
        <v>317</v>
      </c>
      <c r="B130" s="9">
        <v>1301</v>
      </c>
      <c r="C130" s="185">
        <v>45.3</v>
      </c>
      <c r="D130" s="185">
        <v>27.5</v>
      </c>
      <c r="E130" s="185">
        <v>20</v>
      </c>
      <c r="F130" s="185">
        <v>27.5</v>
      </c>
      <c r="G130" s="178">
        <v>7.5</v>
      </c>
      <c r="H130" s="198">
        <v>137.5</v>
      </c>
      <c r="I130" s="95" t="s">
        <v>477</v>
      </c>
    </row>
    <row r="131" ht="20.1" customHeight="1">
      <c r="A131" s="8" t="s">
        <v>318</v>
      </c>
      <c r="B131" s="9">
        <v>1302</v>
      </c>
      <c r="C131" s="185">
        <v>0</v>
      </c>
      <c r="D131" s="185">
        <v>0</v>
      </c>
      <c r="E131" s="185">
        <v>0</v>
      </c>
      <c r="F131" s="185">
        <v>0</v>
      </c>
      <c r="G131" s="178">
        <v>0</v>
      </c>
      <c r="H131" s="198">
        <v>0</v>
      </c>
      <c r="I131" s="95" t="s">
        <v>477</v>
      </c>
    </row>
    <row r="132" ht="20.1" customHeight="1">
      <c r="A132" s="8" t="s">
        <v>319</v>
      </c>
      <c r="B132" s="9">
        <v>1303</v>
      </c>
      <c r="C132" s="196">
        <v>0</v>
      </c>
      <c r="D132" s="196">
        <v>0</v>
      </c>
      <c r="E132" s="196">
        <v>0</v>
      </c>
      <c r="F132" s="196">
        <v>0</v>
      </c>
      <c r="G132" s="178">
        <v>0</v>
      </c>
      <c r="H132" s="198">
        <v>0</v>
      </c>
      <c r="I132" s="95" t="s">
        <v>477</v>
      </c>
    </row>
    <row r="133" ht="20.1" customHeight="1">
      <c r="A133" s="8" t="s">
        <v>320</v>
      </c>
      <c r="B133" s="9">
        <v>1304</v>
      </c>
      <c r="C133" s="185">
        <v>0</v>
      </c>
      <c r="D133" s="185">
        <v>0</v>
      </c>
      <c r="E133" s="185">
        <v>0</v>
      </c>
      <c r="F133" s="185">
        <v>0</v>
      </c>
      <c r="G133" s="178">
        <v>0</v>
      </c>
      <c r="H133" s="198">
        <v>0</v>
      </c>
      <c r="I133" s="95" t="s">
        <v>477</v>
      </c>
    </row>
    <row r="134" ht="20.25" customHeight="1">
      <c r="A134" s="8" t="s">
        <v>321</v>
      </c>
      <c r="B134" s="9">
        <v>1305</v>
      </c>
      <c r="C134" s="196">
        <v>0</v>
      </c>
      <c r="D134" s="196">
        <v>0</v>
      </c>
      <c r="E134" s="196">
        <v>0</v>
      </c>
      <c r="F134" s="196">
        <v>0</v>
      </c>
      <c r="G134" s="178">
        <v>0</v>
      </c>
      <c r="H134" s="198">
        <v>0</v>
      </c>
      <c r="I134" s="95" t="s">
        <v>477</v>
      </c>
    </row>
    <row r="135" s="5" customFormat="1" ht="20.1" customHeight="1">
      <c r="A135" s="10" t="s">
        <v>118</v>
      </c>
      <c r="B135" s="11">
        <v>1310</v>
      </c>
      <c r="C135" s="168" t="e">
        <f>C129+C130-C131-C132-C133-C134</f>
        <v>#VALUE!</v>
      </c>
      <c r="D135" s="168" t="e">
        <f>D129+D130-D131-D132-D133-D134</f>
        <v>#VALUE!</v>
      </c>
      <c r="E135" s="168" t="e">
        <f>E129+E130-E131-E132-E133-E134</f>
        <v>#VALUE!</v>
      </c>
      <c r="F135" s="168" t="e">
        <f>F129+F130-F131-F132-F133-F134</f>
        <v>#VALUE!</v>
      </c>
      <c r="G135" s="177" t="e">
        <f>F135-E135</f>
        <v>#VALUE!</v>
      </c>
      <c r="H135" s="197" t="e">
        <f>(F135/E135)*100</f>
        <v>#VALUE!</v>
      </c>
      <c r="I135" s="96"/>
    </row>
    <row r="136" s="5" customFormat="1" ht="20.1" customHeight="1">
      <c r="A136" s="232" t="s">
        <v>158</v>
      </c>
      <c r="B136" s="233"/>
      <c r="C136" s="233">
        <v>54.6</v>
      </c>
      <c r="D136" s="233">
        <v>-161.6</v>
      </c>
      <c r="E136" s="233">
        <v>130.1</v>
      </c>
      <c r="F136" s="233">
        <v>-161.6</v>
      </c>
      <c r="G136" s="233">
        <v>-291.7</v>
      </c>
      <c r="H136" s="233">
        <v>-124.2</v>
      </c>
      <c r="I136" s="234" t="s">
        <v>477</v>
      </c>
    </row>
    <row r="137" s="5" customFormat="1" ht="20.1" customHeight="1">
      <c r="A137" s="8" t="s">
        <v>192</v>
      </c>
      <c r="B137" s="9">
        <v>1400</v>
      </c>
      <c r="C137" s="178">
        <v>155.9</v>
      </c>
      <c r="D137" s="178">
        <v>105.6</v>
      </c>
      <c r="E137" s="178">
        <v>253.5</v>
      </c>
      <c r="F137" s="178">
        <v>105.6</v>
      </c>
      <c r="G137" s="178">
        <v>-147.9</v>
      </c>
      <c r="H137" s="198">
        <v>41.7</v>
      </c>
      <c r="I137" s="95" t="s">
        <v>477</v>
      </c>
    </row>
    <row r="138" s="5" customFormat="1" ht="20.1" customHeight="1">
      <c r="A138" s="8" t="s">
        <v>193</v>
      </c>
      <c r="B138" s="40">
        <v>1401</v>
      </c>
      <c r="C138" s="178">
        <v>30.6</v>
      </c>
      <c r="D138" s="178">
        <v>48.2</v>
      </c>
      <c r="E138" s="178">
        <v>50.7</v>
      </c>
      <c r="F138" s="178">
        <v>48.2</v>
      </c>
      <c r="G138" s="178">
        <v>-2.5</v>
      </c>
      <c r="H138" s="198">
        <v>95.1</v>
      </c>
      <c r="I138" s="94" t="s">
        <v>477</v>
      </c>
    </row>
    <row r="139" s="5" customFormat="1" ht="20.1" customHeight="1">
      <c r="A139" s="8" t="s">
        <v>28</v>
      </c>
      <c r="B139" s="40">
        <v>1402</v>
      </c>
      <c r="C139" s="178">
        <v>125.3</v>
      </c>
      <c r="D139" s="178">
        <v>57.4</v>
      </c>
      <c r="E139" s="178">
        <v>202.8</v>
      </c>
      <c r="F139" s="178">
        <v>57.4</v>
      </c>
      <c r="G139" s="178">
        <v>-145.4</v>
      </c>
      <c r="H139" s="198">
        <v>28.3</v>
      </c>
      <c r="I139" s="94" t="s">
        <v>477</v>
      </c>
    </row>
    <row r="140" s="5" customFormat="1" ht="20.1" customHeight="1">
      <c r="A140" s="8" t="s">
        <v>5</v>
      </c>
      <c r="B140" s="13">
        <v>1410</v>
      </c>
      <c r="C140" s="178">
        <v>1552.6</v>
      </c>
      <c r="D140" s="178">
        <v>593.7</v>
      </c>
      <c r="E140" s="178">
        <v>1338.6</v>
      </c>
      <c r="F140" s="178">
        <v>593.7</v>
      </c>
      <c r="G140" s="178">
        <v>-744.9</v>
      </c>
      <c r="H140" s="198">
        <v>44.4</v>
      </c>
      <c r="I140" s="95" t="s">
        <v>477</v>
      </c>
    </row>
    <row r="141" s="5" customFormat="1" ht="20.1" customHeight="1">
      <c r="A141" s="8" t="s">
        <v>6</v>
      </c>
      <c r="B141" s="13">
        <v>1420</v>
      </c>
      <c r="C141" s="178">
        <v>383.2</v>
      </c>
      <c r="D141" s="178">
        <v>149.2</v>
      </c>
      <c r="E141" s="178">
        <v>294.8</v>
      </c>
      <c r="F141" s="178">
        <v>149.2</v>
      </c>
      <c r="G141" s="178">
        <v>-145.6</v>
      </c>
      <c r="H141" s="198">
        <v>50.6</v>
      </c>
      <c r="I141" s="95" t="s">
        <v>477</v>
      </c>
    </row>
    <row r="142" s="5" customFormat="1" ht="20.1" customHeight="1">
      <c r="A142" s="8" t="s">
        <v>7</v>
      </c>
      <c r="B142" s="13">
        <v>1430</v>
      </c>
      <c r="C142" s="178">
        <v>45.3</v>
      </c>
      <c r="D142" s="178">
        <v>27.5</v>
      </c>
      <c r="E142" s="178">
        <v>20</v>
      </c>
      <c r="F142" s="178">
        <v>27.5</v>
      </c>
      <c r="G142" s="178">
        <v>7.5</v>
      </c>
      <c r="H142" s="198">
        <v>137.5</v>
      </c>
      <c r="I142" s="95" t="s">
        <v>488</v>
      </c>
    </row>
    <row r="143" s="5" customFormat="1" ht="20.1" customHeight="1">
      <c r="A143" s="8" t="s">
        <v>29</v>
      </c>
      <c r="B143" s="13">
        <v>1440</v>
      </c>
      <c r="C143" s="178">
        <v>380.2</v>
      </c>
      <c r="D143" s="178">
        <v>185.4</v>
      </c>
      <c r="E143" s="178">
        <v>110.9</v>
      </c>
      <c r="F143" s="178">
        <v>185.4</v>
      </c>
      <c r="G143" s="178">
        <v>74.5</v>
      </c>
      <c r="H143" s="198">
        <v>167.2</v>
      </c>
      <c r="I143" s="95" t="s">
        <v>487</v>
      </c>
    </row>
    <row r="144" s="5" customFormat="1">
      <c r="A144" s="10" t="s">
        <v>49</v>
      </c>
      <c r="B144" s="51">
        <v>1450</v>
      </c>
      <c r="C144" s="186">
        <v>2517.2</v>
      </c>
      <c r="D144" s="186">
        <v>1061.4</v>
      </c>
      <c r="E144" s="186">
        <v>2017.8</v>
      </c>
      <c r="F144" s="186">
        <v>1061.4</v>
      </c>
      <c r="G144" s="177">
        <v>-956.4</v>
      </c>
      <c r="H144" s="197">
        <v>52.6</v>
      </c>
      <c r="I144" s="96" t="s">
        <v>477</v>
      </c>
    </row>
    <row r="145" s="5" customFormat="1">
      <c r="A145" s="59"/>
      <c r="B145" s="69"/>
      <c r="C145" s="69"/>
      <c r="D145" s="69"/>
      <c r="E145" s="69"/>
      <c r="F145" s="69"/>
      <c r="G145" s="69"/>
      <c r="H145" s="69"/>
      <c r="I145" s="69"/>
    </row>
    <row r="146" s="5" customFormat="1">
      <c r="A146" s="59"/>
      <c r="B146" s="69"/>
      <c r="C146" s="69"/>
      <c r="D146" s="69"/>
      <c r="E146" s="69"/>
      <c r="F146" s="69"/>
      <c r="G146" s="69"/>
      <c r="H146" s="69"/>
      <c r="I146" s="69"/>
    </row>
    <row r="147">
      <c r="A147" s="27"/>
    </row>
    <row r="148" ht="27.75" customHeight="1">
      <c r="A148" s="45" t="s">
        <v>484</v>
      </c>
      <c r="B148" s="1"/>
      <c r="C148" s="242" t="s">
        <v>90</v>
      </c>
      <c r="D148" s="242"/>
      <c r="E148" s="83"/>
      <c r="F148" s="222" t="s">
        <v>483</v>
      </c>
      <c r="G148" s="222"/>
      <c r="H148" s="222"/>
      <c r="I148" s="3"/>
    </row>
    <row r="149" s="2" customFormat="1">
      <c r="A149" s="214" t="s">
        <v>465</v>
      </c>
      <c r="B149" s="3"/>
      <c r="C149" s="222" t="s">
        <v>466</v>
      </c>
      <c r="D149" s="222"/>
      <c r="E149" s="3"/>
      <c r="F149" s="221" t="s">
        <v>86</v>
      </c>
      <c r="G149" s="221"/>
      <c r="H149" s="221"/>
    </row>
    <row r="150">
      <c r="A150" s="27"/>
    </row>
    <row r="151">
      <c r="A151" s="27"/>
    </row>
    <row r="152">
      <c r="A152" s="27"/>
    </row>
    <row r="153">
      <c r="A153" s="27"/>
    </row>
    <row r="154">
      <c r="A154" s="27"/>
    </row>
    <row r="155">
      <c r="A155" s="27"/>
    </row>
    <row r="156">
      <c r="A156" s="27"/>
    </row>
    <row r="157">
      <c r="A157" s="27"/>
    </row>
    <row r="158">
      <c r="A158" s="27"/>
    </row>
    <row r="159">
      <c r="A159" s="27"/>
    </row>
    <row r="160">
      <c r="A160" s="27"/>
    </row>
    <row r="161">
      <c r="A161" s="27"/>
    </row>
    <row r="162">
      <c r="A162" s="27"/>
    </row>
    <row r="163">
      <c r="A163" s="27"/>
    </row>
    <row r="164">
      <c r="A164" s="27"/>
    </row>
    <row r="165">
      <c r="A165" s="27"/>
    </row>
    <row r="166">
      <c r="A166" s="27"/>
    </row>
    <row r="167">
      <c r="A167" s="27"/>
    </row>
    <row r="168">
      <c r="A168" s="27"/>
    </row>
    <row r="169">
      <c r="A169" s="27"/>
    </row>
    <row r="170">
      <c r="A170" s="27"/>
    </row>
    <row r="171">
      <c r="A171" s="27"/>
    </row>
    <row r="172">
      <c r="A172" s="27"/>
    </row>
    <row r="173">
      <c r="A173" s="27"/>
    </row>
    <row r="174">
      <c r="A174" s="27"/>
    </row>
    <row r="175">
      <c r="A175" s="27"/>
    </row>
    <row r="176">
      <c r="A176" s="27"/>
    </row>
    <row r="177">
      <c r="A177" s="27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27"/>
    </row>
    <row r="184">
      <c r="A184" s="27"/>
    </row>
    <row r="185">
      <c r="A185" s="27"/>
    </row>
    <row r="186">
      <c r="A186" s="27"/>
    </row>
    <row r="187">
      <c r="A187" s="27"/>
    </row>
    <row r="188">
      <c r="A188" s="27"/>
    </row>
    <row r="189">
      <c r="A189" s="27"/>
    </row>
    <row r="190">
      <c r="A190" s="27"/>
    </row>
    <row r="191">
      <c r="A191" s="27"/>
    </row>
    <row r="192">
      <c r="A192" s="27"/>
    </row>
    <row r="193">
      <c r="A193" s="27"/>
    </row>
    <row r="194">
      <c r="A194" s="27"/>
    </row>
    <row r="195">
      <c r="A195" s="27"/>
    </row>
    <row r="196">
      <c r="A196" s="27"/>
    </row>
    <row r="197">
      <c r="A197" s="27"/>
    </row>
    <row r="198">
      <c r="A198" s="27"/>
    </row>
    <row r="199">
      <c r="A199" s="27"/>
    </row>
    <row r="200">
      <c r="A200" s="27"/>
    </row>
    <row r="201">
      <c r="A201" s="27"/>
    </row>
    <row r="202">
      <c r="A202" s="27"/>
    </row>
    <row r="203">
      <c r="A203" s="27"/>
    </row>
    <row r="204">
      <c r="A204" s="27"/>
    </row>
    <row r="205">
      <c r="A205" s="27"/>
    </row>
    <row r="206">
      <c r="A206" s="27"/>
    </row>
    <row r="207">
      <c r="A207" s="27"/>
    </row>
    <row r="208">
      <c r="A208" s="52"/>
    </row>
    <row r="209">
      <c r="A209" s="52"/>
    </row>
    <row r="210">
      <c r="A210" s="52"/>
    </row>
    <row r="211">
      <c r="A211" s="52"/>
    </row>
    <row r="212">
      <c r="A212" s="52"/>
    </row>
    <row r="213">
      <c r="A213" s="52"/>
    </row>
    <row r="214">
      <c r="A214" s="52"/>
    </row>
    <row r="215">
      <c r="A215" s="52"/>
    </row>
    <row r="216">
      <c r="A216" s="52"/>
    </row>
    <row r="217">
      <c r="A217" s="52"/>
    </row>
    <row r="218">
      <c r="A218" s="52"/>
    </row>
    <row r="219">
      <c r="A219" s="52"/>
    </row>
    <row r="220">
      <c r="A220" s="52"/>
    </row>
    <row r="221">
      <c r="A221" s="52"/>
    </row>
    <row r="222">
      <c r="A222" s="52"/>
    </row>
    <row r="223">
      <c r="A223" s="52"/>
    </row>
    <row r="224">
      <c r="A224" s="52"/>
    </row>
    <row r="225">
      <c r="A225" s="52"/>
    </row>
    <row r="226">
      <c r="A226" s="52"/>
    </row>
    <row r="227">
      <c r="A227" s="52"/>
    </row>
    <row r="228">
      <c r="A228" s="52"/>
    </row>
    <row r="229">
      <c r="A229" s="52"/>
    </row>
    <row r="230">
      <c r="A230" s="52"/>
    </row>
    <row r="231">
      <c r="A231" s="52"/>
    </row>
    <row r="232">
      <c r="A232" s="52"/>
    </row>
    <row r="233">
      <c r="A233" s="52"/>
    </row>
    <row r="234">
      <c r="A234" s="52"/>
    </row>
    <row r="235">
      <c r="A235" s="52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</sheetData>
  <mergeCells>
    <mergeCell ref="A6:I6"/>
    <mergeCell ref="A128:I128"/>
    <mergeCell ref="C149:D149"/>
    <mergeCell ref="F149:H149"/>
    <mergeCell ref="C148:D148"/>
    <mergeCell ref="F148:H148"/>
    <mergeCell ref="A1:I1"/>
    <mergeCell ref="A136:I136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2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8.3</v>
      </c>
      <c r="D7" s="199">
        <v>-189.1</v>
      </c>
      <c r="E7" s="199">
        <v>90.3</v>
      </c>
      <c r="F7" s="199">
        <v>-189.1</v>
      </c>
      <c r="G7" s="200">
        <v>-279.4</v>
      </c>
      <c r="H7" s="200">
        <v>-209.4</v>
      </c>
    </row>
    <row r="8" ht="48.95" customHeight="1">
      <c r="A8" s="47" t="s">
        <v>51</v>
      </c>
      <c r="B8" s="6">
        <v>2000</v>
      </c>
      <c r="C8" s="172">
        <v>-160.5</v>
      </c>
      <c r="D8" s="172">
        <v>-159.7</v>
      </c>
      <c r="E8" s="172">
        <v>-140.5</v>
      </c>
      <c r="F8" s="172">
        <v>-159.7</v>
      </c>
      <c r="G8" s="200">
        <v>-19.2</v>
      </c>
      <c r="H8" s="200">
        <v>113.7</v>
      </c>
    </row>
    <row r="9" ht="45" customHeight="1">
      <c r="A9" s="47" t="s">
        <v>253</v>
      </c>
      <c r="B9" s="6">
        <v>2010</v>
      </c>
      <c r="C9" s="196">
        <v>-7.5</v>
      </c>
      <c r="D9" s="196">
        <v>0</v>
      </c>
      <c r="E9" s="196">
        <v>-81.3</v>
      </c>
      <c r="F9" s="196">
        <v>0</v>
      </c>
      <c r="G9" s="200">
        <v>-81.3</v>
      </c>
      <c r="H9" s="200">
        <v>0</v>
      </c>
    </row>
    <row r="10" ht="45" customHeight="1">
      <c r="A10" s="8" t="s">
        <v>145</v>
      </c>
      <c r="B10" s="6">
        <v>2011</v>
      </c>
      <c r="C10" s="172">
        <v>-7.5</v>
      </c>
      <c r="D10" s="172">
        <v>0</v>
      </c>
      <c r="E10" s="172">
        <v>-81.3</v>
      </c>
      <c r="F10" s="172">
        <v>0</v>
      </c>
      <c r="G10" s="200">
        <v>-81.3</v>
      </c>
      <c r="H10" s="200">
        <v>0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0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0</v>
      </c>
      <c r="D14" s="172">
        <v>0</v>
      </c>
      <c r="E14" s="172">
        <v>0</v>
      </c>
      <c r="F14" s="172">
        <v>0</v>
      </c>
      <c r="G14" s="200">
        <v>0</v>
      </c>
      <c r="H14" s="200">
        <v>0</v>
      </c>
    </row>
    <row r="15" ht="24.95" customHeight="1">
      <c r="A15" s="47" t="s">
        <v>112</v>
      </c>
      <c r="B15" s="6">
        <v>2031</v>
      </c>
      <c r="C15" s="172">
        <v>0</v>
      </c>
      <c r="D15" s="172">
        <v>0</v>
      </c>
      <c r="E15" s="172">
        <v>0</v>
      </c>
      <c r="F15" s="172">
        <v>0</v>
      </c>
      <c r="G15" s="200">
        <v>0</v>
      </c>
      <c r="H15" s="200">
        <v>0</v>
      </c>
    </row>
    <row r="16" ht="24.95" customHeight="1">
      <c r="A16" s="47" t="s">
        <v>477</v>
      </c>
      <c r="B16" s="6" t="s">
        <v>477</v>
      </c>
      <c r="C16" s="172">
        <v>0</v>
      </c>
      <c r="D16" s="172">
        <v>0</v>
      </c>
      <c r="E16" s="172">
        <v>0</v>
      </c>
      <c r="F16" s="172">
        <v>0</v>
      </c>
      <c r="G16" s="200">
        <v>0</v>
      </c>
      <c r="H16" s="200">
        <v>0</v>
      </c>
    </row>
    <row r="17" ht="24.95" customHeight="1">
      <c r="A17" s="47" t="s">
        <v>27</v>
      </c>
      <c r="B17" s="6">
        <v>2040</v>
      </c>
      <c r="C17" s="172">
        <v>0</v>
      </c>
      <c r="D17" s="172">
        <v>0</v>
      </c>
      <c r="E17" s="172">
        <v>0</v>
      </c>
      <c r="F17" s="172">
        <v>0</v>
      </c>
      <c r="G17" s="200">
        <v>0</v>
      </c>
      <c r="H17" s="200">
        <v>0</v>
      </c>
    </row>
    <row r="18" ht="24.95" customHeight="1">
      <c r="A18" s="47" t="s">
        <v>99</v>
      </c>
      <c r="B18" s="6">
        <v>2050</v>
      </c>
      <c r="C18" s="172">
        <v>0</v>
      </c>
      <c r="D18" s="172">
        <v>0</v>
      </c>
      <c r="E18" s="172">
        <v>0</v>
      </c>
      <c r="F18" s="172">
        <v>0</v>
      </c>
      <c r="G18" s="200">
        <v>0</v>
      </c>
      <c r="H18" s="200">
        <v>0</v>
      </c>
    </row>
    <row r="19" ht="24.95" customHeight="1">
      <c r="A19" s="47" t="s">
        <v>477</v>
      </c>
      <c r="B19" s="6" t="s">
        <v>477</v>
      </c>
      <c r="C19" s="172">
        <v>0</v>
      </c>
      <c r="D19" s="172">
        <v>0</v>
      </c>
      <c r="E19" s="172">
        <v>0</v>
      </c>
      <c r="F19" s="172">
        <v>0</v>
      </c>
      <c r="G19" s="200">
        <v>0</v>
      </c>
      <c r="H19" s="200">
        <v>0</v>
      </c>
    </row>
    <row r="20" ht="24.95" customHeight="1">
      <c r="A20" s="47" t="s">
        <v>477</v>
      </c>
      <c r="B20" s="6" t="s">
        <v>477</v>
      </c>
      <c r="C20" s="172">
        <v>0</v>
      </c>
      <c r="D20" s="172">
        <v>0</v>
      </c>
      <c r="E20" s="172">
        <v>0</v>
      </c>
      <c r="F20" s="172">
        <v>0</v>
      </c>
      <c r="G20" s="200">
        <v>0</v>
      </c>
      <c r="H20" s="200">
        <v>0</v>
      </c>
    </row>
    <row r="21" ht="24.95" customHeight="1">
      <c r="A21" s="47" t="s">
        <v>100</v>
      </c>
      <c r="B21" s="6">
        <v>2060</v>
      </c>
      <c r="C21" s="172">
        <v>0</v>
      </c>
      <c r="D21" s="172">
        <v>348.8</v>
      </c>
      <c r="E21" s="172">
        <v>0</v>
      </c>
      <c r="F21" s="172">
        <v>348.8</v>
      </c>
      <c r="G21" s="200">
        <v>-348.8</v>
      </c>
      <c r="H21" s="200">
        <v>0</v>
      </c>
    </row>
    <row r="22" ht="24.95" customHeight="1">
      <c r="A22" s="47" t="s">
        <v>477</v>
      </c>
      <c r="B22" s="6" t="s">
        <v>477</v>
      </c>
      <c r="C22" s="172">
        <v>0</v>
      </c>
      <c r="D22" s="172">
        <v>0</v>
      </c>
      <c r="E22" s="172">
        <v>0</v>
      </c>
      <c r="F22" s="172">
        <v>0</v>
      </c>
      <c r="G22" s="200">
        <v>0</v>
      </c>
      <c r="H22" s="200">
        <v>0</v>
      </c>
    </row>
    <row r="23" ht="24.95" customHeight="1">
      <c r="A23" s="47" t="s">
        <v>559</v>
      </c>
      <c r="B23" s="6" t="s">
        <v>560</v>
      </c>
      <c r="C23" s="172">
        <v>0</v>
      </c>
      <c r="D23" s="172">
        <v>3.3</v>
      </c>
      <c r="E23" s="172">
        <v>0</v>
      </c>
      <c r="F23" s="172">
        <v>3.3</v>
      </c>
      <c r="G23" s="200">
        <v>-3.3</v>
      </c>
      <c r="H23" s="200">
        <v>0</v>
      </c>
    </row>
    <row r="24" ht="24.95" customHeight="1">
      <c r="A24" s="47" t="s">
        <v>561</v>
      </c>
      <c r="B24" s="6" t="s">
        <v>562</v>
      </c>
      <c r="C24" s="172">
        <v>0</v>
      </c>
      <c r="D24" s="172">
        <v>-99.9</v>
      </c>
      <c r="E24" s="172">
        <v>0</v>
      </c>
      <c r="F24" s="172">
        <v>-99.9</v>
      </c>
      <c r="G24" s="200">
        <v>99.9</v>
      </c>
      <c r="H24" s="200">
        <v>0</v>
      </c>
    </row>
    <row r="25" ht="24.95" customHeight="1">
      <c r="A25" s="47" t="s">
        <v>563</v>
      </c>
      <c r="B25" s="6" t="s">
        <v>564</v>
      </c>
      <c r="C25" s="172">
        <v>0</v>
      </c>
      <c r="D25" s="172">
        <v>445.4</v>
      </c>
      <c r="E25" s="172">
        <v>0</v>
      </c>
      <c r="F25" s="172">
        <v>445.4</v>
      </c>
      <c r="G25" s="200">
        <v>-445.4</v>
      </c>
      <c r="H25" s="200">
        <v>0</v>
      </c>
    </row>
    <row r="26" ht="49.5" customHeight="1">
      <c r="A26" s="47" t="s">
        <v>52</v>
      </c>
      <c r="B26" s="6">
        <v>2070</v>
      </c>
      <c r="C26" s="171">
        <v>-159.7</v>
      </c>
      <c r="D26" s="171">
        <v>0</v>
      </c>
      <c r="E26" s="171">
        <v>-131.5</v>
      </c>
      <c r="F26" s="171">
        <v>0</v>
      </c>
      <c r="G26" s="200">
        <v>131.5</v>
      </c>
      <c r="H26" s="200">
        <v>0</v>
      </c>
    </row>
    <row r="27" ht="35.1" customHeight="1">
      <c r="A27" s="249" t="s">
        <v>344</v>
      </c>
      <c r="B27" s="249"/>
      <c r="C27" s="249"/>
      <c r="D27" s="249"/>
      <c r="E27" s="249"/>
      <c r="F27" s="249"/>
      <c r="G27" s="249"/>
      <c r="H27" s="249"/>
    </row>
    <row r="28" s="48" customFormat="1" ht="37.5">
      <c r="A28" s="74" t="s">
        <v>336</v>
      </c>
      <c r="B28" s="135">
        <v>2110</v>
      </c>
      <c r="C28" s="176">
        <v>399.6</v>
      </c>
      <c r="D28" s="176">
        <v>182.9</v>
      </c>
      <c r="E28" s="176">
        <v>550</v>
      </c>
      <c r="F28" s="176">
        <v>182.9</v>
      </c>
      <c r="G28" s="177">
        <v>-367.1</v>
      </c>
      <c r="H28" s="197">
        <v>33.3</v>
      </c>
    </row>
    <row r="29">
      <c r="A29" s="8" t="s">
        <v>258</v>
      </c>
      <c r="B29" s="6">
        <v>2111</v>
      </c>
      <c r="C29" s="178">
        <v>0</v>
      </c>
      <c r="D29" s="178">
        <v>0</v>
      </c>
      <c r="E29" s="178">
        <v>19.8</v>
      </c>
      <c r="F29" s="178">
        <v>0</v>
      </c>
      <c r="G29" s="178">
        <v>-19.8</v>
      </c>
      <c r="H29" s="198">
        <v>0</v>
      </c>
    </row>
    <row r="30">
      <c r="A30" s="8" t="s">
        <v>337</v>
      </c>
      <c r="B30" s="6">
        <v>2112</v>
      </c>
      <c r="C30" s="178">
        <v>368.7</v>
      </c>
      <c r="D30" s="178">
        <v>170.8</v>
      </c>
      <c r="E30" s="178">
        <v>428.8</v>
      </c>
      <c r="F30" s="178">
        <v>170.8</v>
      </c>
      <c r="G30" s="178">
        <v>-258</v>
      </c>
      <c r="H30" s="198">
        <v>39.8</v>
      </c>
    </row>
    <row r="31" s="48" customFormat="1" ht="18.75" customHeight="1">
      <c r="A31" s="47" t="s">
        <v>338</v>
      </c>
      <c r="B31" s="53">
        <v>2113</v>
      </c>
      <c r="C31" s="172">
        <v>0</v>
      </c>
      <c r="D31" s="172">
        <v>0</v>
      </c>
      <c r="E31" s="172">
        <v>0</v>
      </c>
      <c r="F31" s="172">
        <v>0</v>
      </c>
      <c r="G31" s="178">
        <v>0</v>
      </c>
      <c r="H31" s="198">
        <v>0</v>
      </c>
    </row>
    <row r="32">
      <c r="A32" s="47" t="s">
        <v>74</v>
      </c>
      <c r="B32" s="53">
        <v>2114</v>
      </c>
      <c r="C32" s="178">
        <v>0</v>
      </c>
      <c r="D32" s="178">
        <v>0</v>
      </c>
      <c r="E32" s="178">
        <v>0</v>
      </c>
      <c r="F32" s="178">
        <v>0</v>
      </c>
      <c r="G32" s="178">
        <v>0</v>
      </c>
      <c r="H32" s="198">
        <v>0</v>
      </c>
    </row>
    <row r="33" ht="37.5">
      <c r="A33" s="47" t="s">
        <v>339</v>
      </c>
      <c r="B33" s="53">
        <v>2115</v>
      </c>
      <c r="C33" s="178">
        <v>7.5</v>
      </c>
      <c r="D33" s="178">
        <v>0</v>
      </c>
      <c r="E33" s="178">
        <v>81.3</v>
      </c>
      <c r="F33" s="178">
        <v>0</v>
      </c>
      <c r="G33" s="178">
        <v>-81.3</v>
      </c>
      <c r="H33" s="198">
        <v>0</v>
      </c>
    </row>
    <row r="34" s="50" customFormat="1">
      <c r="A34" s="47" t="s">
        <v>89</v>
      </c>
      <c r="B34" s="53">
        <v>2116</v>
      </c>
      <c r="C34" s="178">
        <v>0</v>
      </c>
      <c r="D34" s="178">
        <v>0</v>
      </c>
      <c r="E34" s="178">
        <v>0</v>
      </c>
      <c r="F34" s="178">
        <v>0</v>
      </c>
      <c r="G34" s="178">
        <v>0</v>
      </c>
      <c r="H34" s="198">
        <v>0</v>
      </c>
      <c r="I34" s="46"/>
    </row>
    <row r="35" ht="20.1" customHeight="1">
      <c r="A35" s="47" t="s">
        <v>359</v>
      </c>
      <c r="B35" s="53">
        <v>2117</v>
      </c>
      <c r="C35" s="178">
        <v>0</v>
      </c>
      <c r="D35" s="178">
        <v>0</v>
      </c>
      <c r="E35" s="178">
        <v>0</v>
      </c>
      <c r="F35" s="178">
        <v>0</v>
      </c>
      <c r="G35" s="178">
        <v>0</v>
      </c>
      <c r="H35" s="198">
        <v>0</v>
      </c>
    </row>
    <row r="36" ht="20.1" customHeight="1">
      <c r="A36" s="47" t="s">
        <v>73</v>
      </c>
      <c r="B36" s="53">
        <v>2118</v>
      </c>
      <c r="C36" s="178">
        <v>0</v>
      </c>
      <c r="D36" s="178">
        <v>0</v>
      </c>
      <c r="E36" s="178">
        <v>0</v>
      </c>
      <c r="F36" s="178">
        <v>0</v>
      </c>
      <c r="G36" s="178">
        <v>0</v>
      </c>
      <c r="H36" s="198">
        <v>0</v>
      </c>
    </row>
    <row r="37" ht="20.1" customHeight="1">
      <c r="A37" s="47" t="s">
        <v>345</v>
      </c>
      <c r="B37" s="53">
        <v>2119</v>
      </c>
      <c r="C37" s="178">
        <v>23.4</v>
      </c>
      <c r="D37" s="178">
        <v>12.1</v>
      </c>
      <c r="E37" s="178">
        <v>20.1</v>
      </c>
      <c r="F37" s="178">
        <v>12.1</v>
      </c>
      <c r="G37" s="178">
        <v>-8</v>
      </c>
      <c r="H37" s="198">
        <v>60.2</v>
      </c>
    </row>
    <row r="38" ht="20.1" customHeight="1">
      <c r="A38" s="47" t="s">
        <v>565</v>
      </c>
      <c r="B38" s="53" t="s">
        <v>566</v>
      </c>
      <c r="C38" s="178">
        <v>23.4</v>
      </c>
      <c r="D38" s="178">
        <v>8.9</v>
      </c>
      <c r="E38" s="178">
        <v>20.1</v>
      </c>
      <c r="F38" s="178">
        <v>8.9</v>
      </c>
      <c r="G38" s="178">
        <v>-11.2</v>
      </c>
      <c r="H38" s="198">
        <v>44.3</v>
      </c>
    </row>
    <row r="39" ht="20.1" customHeight="1">
      <c r="A39" s="47" t="s">
        <v>567</v>
      </c>
      <c r="B39" s="53" t="s">
        <v>568</v>
      </c>
      <c r="C39" s="178">
        <v>0</v>
      </c>
      <c r="D39" s="178">
        <v>3.2</v>
      </c>
      <c r="E39" s="178">
        <v>0</v>
      </c>
      <c r="F39" s="178">
        <v>3.2</v>
      </c>
      <c r="G39" s="178">
        <v>3.2</v>
      </c>
      <c r="H39" s="198">
        <v>0</v>
      </c>
    </row>
    <row r="40" s="48" customFormat="1" ht="37.5">
      <c r="A40" s="74" t="s">
        <v>346</v>
      </c>
      <c r="B40" s="60">
        <v>2120</v>
      </c>
      <c r="C40" s="176">
        <v>289.4</v>
      </c>
      <c r="D40" s="176">
        <v>117.6</v>
      </c>
      <c r="E40" s="176">
        <v>254.5</v>
      </c>
      <c r="F40" s="176">
        <v>117.6</v>
      </c>
      <c r="G40" s="177">
        <v>-136.9</v>
      </c>
      <c r="H40" s="197">
        <v>46.2</v>
      </c>
    </row>
    <row r="41" ht="20.1" customHeight="1">
      <c r="A41" s="47" t="s">
        <v>73</v>
      </c>
      <c r="B41" s="53">
        <v>2121</v>
      </c>
      <c r="C41" s="178">
        <v>273.7</v>
      </c>
      <c r="D41" s="178">
        <v>103.2</v>
      </c>
      <c r="E41" s="178">
        <v>240.9</v>
      </c>
      <c r="F41" s="178">
        <v>103.2</v>
      </c>
      <c r="G41" s="178">
        <v>-137.7</v>
      </c>
      <c r="H41" s="198">
        <v>42.8</v>
      </c>
    </row>
    <row r="42" ht="20.1" customHeight="1">
      <c r="A42" s="47" t="s">
        <v>347</v>
      </c>
      <c r="B42" s="53">
        <v>2122</v>
      </c>
      <c r="C42" s="178">
        <v>15.7</v>
      </c>
      <c r="D42" s="178">
        <v>14.4</v>
      </c>
      <c r="E42" s="178">
        <v>13.6</v>
      </c>
      <c r="F42" s="178">
        <v>14.4</v>
      </c>
      <c r="G42" s="178">
        <v>0.8</v>
      </c>
      <c r="H42" s="198">
        <v>105.9</v>
      </c>
    </row>
    <row r="43" ht="20.1" customHeight="1">
      <c r="A43" s="47" t="s">
        <v>348</v>
      </c>
      <c r="B43" s="53">
        <v>2123</v>
      </c>
      <c r="C43" s="178">
        <v>0</v>
      </c>
      <c r="D43" s="178">
        <v>0</v>
      </c>
      <c r="E43" s="178">
        <v>0</v>
      </c>
      <c r="F43" s="178">
        <v>0</v>
      </c>
      <c r="G43" s="178">
        <v>0</v>
      </c>
      <c r="H43" s="198">
        <v>0</v>
      </c>
    </row>
    <row r="44" s="48" customFormat="1">
      <c r="A44" s="47" t="s">
        <v>345</v>
      </c>
      <c r="B44" s="53">
        <v>2124</v>
      </c>
      <c r="C44" s="178">
        <v>0</v>
      </c>
      <c r="D44" s="178">
        <v>0</v>
      </c>
      <c r="E44" s="178">
        <v>0</v>
      </c>
      <c r="F44" s="178">
        <v>0</v>
      </c>
      <c r="G44" s="178">
        <v>0</v>
      </c>
      <c r="H44" s="198">
        <v>0</v>
      </c>
    </row>
    <row r="45" s="48" customFormat="1">
      <c r="A45" s="47" t="s">
        <v>477</v>
      </c>
      <c r="B45" s="53" t="s">
        <v>477</v>
      </c>
      <c r="C45" s="178">
        <v>0</v>
      </c>
      <c r="D45" s="178">
        <v>0</v>
      </c>
      <c r="E45" s="178">
        <v>0</v>
      </c>
      <c r="F45" s="178">
        <v>0</v>
      </c>
      <c r="G45" s="178">
        <v>0</v>
      </c>
      <c r="H45" s="198">
        <v>0</v>
      </c>
    </row>
    <row r="46" s="48" customFormat="1">
      <c r="A46" s="47" t="s">
        <v>477</v>
      </c>
      <c r="B46" s="53" t="s">
        <v>477</v>
      </c>
      <c r="C46" s="178">
        <v>0</v>
      </c>
      <c r="D46" s="178">
        <v>0</v>
      </c>
      <c r="E46" s="178">
        <v>0</v>
      </c>
      <c r="F46" s="178">
        <v>0</v>
      </c>
      <c r="G46" s="178">
        <v>0</v>
      </c>
      <c r="H46" s="198">
        <v>0</v>
      </c>
    </row>
    <row r="47" s="48" customFormat="1" ht="39" customHeight="1">
      <c r="A47" s="74" t="s">
        <v>349</v>
      </c>
      <c r="B47" s="60">
        <v>2130</v>
      </c>
      <c r="C47" s="176">
        <v>383.2</v>
      </c>
      <c r="D47" s="176">
        <v>147.6</v>
      </c>
      <c r="E47" s="176">
        <v>294.8</v>
      </c>
      <c r="F47" s="176">
        <v>147.6</v>
      </c>
      <c r="G47" s="177">
        <v>-147.2</v>
      </c>
      <c r="H47" s="197">
        <v>50.1</v>
      </c>
    </row>
    <row r="48" ht="60.75" customHeight="1">
      <c r="A48" s="47" t="s">
        <v>442</v>
      </c>
      <c r="B48" s="53">
        <v>2131</v>
      </c>
      <c r="C48" s="178">
        <v>0</v>
      </c>
      <c r="D48" s="178">
        <v>0</v>
      </c>
      <c r="E48" s="178">
        <v>0</v>
      </c>
      <c r="F48" s="178">
        <v>0</v>
      </c>
      <c r="G48" s="178">
        <v>0</v>
      </c>
      <c r="H48" s="198">
        <v>0</v>
      </c>
    </row>
    <row r="49" s="48" customFormat="1" ht="20.1" customHeight="1">
      <c r="A49" s="47" t="s">
        <v>350</v>
      </c>
      <c r="B49" s="53">
        <v>2132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98">
        <v>0</v>
      </c>
    </row>
    <row r="50" ht="20.1" customHeight="1">
      <c r="A50" s="47" t="s">
        <v>351</v>
      </c>
      <c r="B50" s="53">
        <v>2133</v>
      </c>
      <c r="C50" s="178">
        <v>383.2</v>
      </c>
      <c r="D50" s="178">
        <v>147.6</v>
      </c>
      <c r="E50" s="178">
        <v>294.8</v>
      </c>
      <c r="F50" s="178">
        <v>147.6</v>
      </c>
      <c r="G50" s="178">
        <v>-147.2</v>
      </c>
      <c r="H50" s="198">
        <v>50.1</v>
      </c>
    </row>
    <row r="51" ht="20.1" customHeight="1">
      <c r="A51" s="47" t="s">
        <v>352</v>
      </c>
      <c r="B51" s="53">
        <v>2134</v>
      </c>
      <c r="C51" s="178">
        <v>0</v>
      </c>
      <c r="D51" s="178">
        <v>0</v>
      </c>
      <c r="E51" s="178">
        <v>0</v>
      </c>
      <c r="F51" s="178">
        <v>0</v>
      </c>
      <c r="G51" s="178">
        <v>0</v>
      </c>
      <c r="H51" s="198">
        <v>0</v>
      </c>
    </row>
    <row r="52" ht="20.1" customHeight="1">
      <c r="A52" s="47" t="s">
        <v>477</v>
      </c>
      <c r="B52" s="53" t="s">
        <v>477</v>
      </c>
      <c r="C52" s="178">
        <v>0</v>
      </c>
      <c r="D52" s="178">
        <v>0</v>
      </c>
      <c r="E52" s="178">
        <v>0</v>
      </c>
      <c r="F52" s="178">
        <v>0</v>
      </c>
      <c r="G52" s="178">
        <v>0</v>
      </c>
      <c r="H52" s="198">
        <v>0</v>
      </c>
    </row>
    <row r="53" s="48" customFormat="1" ht="20.1" customHeight="1">
      <c r="A53" s="74" t="s">
        <v>477</v>
      </c>
      <c r="B53" s="60" t="s">
        <v>477</v>
      </c>
      <c r="C53" s="176">
        <v>0</v>
      </c>
      <c r="D53" s="176">
        <v>0</v>
      </c>
      <c r="E53" s="176">
        <v>0</v>
      </c>
      <c r="F53" s="176">
        <v>0</v>
      </c>
      <c r="G53" s="177">
        <v>0</v>
      </c>
      <c r="H53" s="197">
        <v>0</v>
      </c>
    </row>
    <row r="54" s="48" customFormat="1" ht="20.1" customHeight="1">
      <c r="A54" s="74" t="s">
        <v>353</v>
      </c>
      <c r="B54" s="60">
        <v>2140</v>
      </c>
      <c r="C54" s="176">
        <v>0</v>
      </c>
      <c r="D54" s="176">
        <v>0</v>
      </c>
      <c r="E54" s="176">
        <v>0</v>
      </c>
      <c r="F54" s="176">
        <v>0</v>
      </c>
      <c r="G54" s="177">
        <v>0</v>
      </c>
      <c r="H54" s="197">
        <v>0</v>
      </c>
    </row>
    <row r="55" ht="37.5">
      <c r="A55" s="47" t="s">
        <v>113</v>
      </c>
      <c r="B55" s="53">
        <v>2141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s="48" customFormat="1" ht="20.1" customHeight="1">
      <c r="A56" s="47" t="s">
        <v>354</v>
      </c>
      <c r="B56" s="53">
        <v>2142</v>
      </c>
      <c r="C56" s="178">
        <v>0</v>
      </c>
      <c r="D56" s="178">
        <v>0</v>
      </c>
      <c r="E56" s="178">
        <v>0</v>
      </c>
      <c r="F56" s="178">
        <v>0</v>
      </c>
      <c r="G56" s="178">
        <v>0</v>
      </c>
      <c r="H56" s="198">
        <v>0</v>
      </c>
    </row>
    <row r="57" s="48" customFormat="1" ht="20.1" customHeight="1">
      <c r="A57" s="47" t="s">
        <v>477</v>
      </c>
      <c r="B57" s="53" t="s">
        <v>477</v>
      </c>
      <c r="C57" s="178">
        <v>0</v>
      </c>
      <c r="D57" s="178">
        <v>0</v>
      </c>
      <c r="E57" s="178">
        <v>0</v>
      </c>
      <c r="F57" s="178">
        <v>0</v>
      </c>
      <c r="G57" s="178">
        <v>0</v>
      </c>
      <c r="H57" s="198">
        <v>0</v>
      </c>
    </row>
    <row r="58" s="48" customFormat="1" ht="21.75" customHeight="1">
      <c r="A58" s="74" t="s">
        <v>343</v>
      </c>
      <c r="B58" s="60">
        <v>2200</v>
      </c>
      <c r="C58" s="176">
        <v>1072.2</v>
      </c>
      <c r="D58" s="176">
        <v>448.1</v>
      </c>
      <c r="E58" s="176">
        <v>1099.3</v>
      </c>
      <c r="F58" s="176">
        <v>448.1</v>
      </c>
      <c r="G58" s="177">
        <v>-651.2</v>
      </c>
      <c r="H58" s="197">
        <v>40.8</v>
      </c>
    </row>
    <row r="59" s="48" customFormat="1">
      <c r="A59" s="70"/>
      <c r="B59" s="49"/>
      <c r="C59" s="49"/>
      <c r="D59" s="49"/>
      <c r="E59" s="49"/>
      <c r="F59" s="49"/>
      <c r="G59" s="49"/>
      <c r="H59" s="49"/>
    </row>
    <row r="60" s="48" customFormat="1">
      <c r="A60" s="70"/>
      <c r="B60" s="49"/>
      <c r="C60" s="49"/>
      <c r="D60" s="49"/>
      <c r="E60" s="49"/>
      <c r="F60" s="49"/>
      <c r="G60" s="49"/>
      <c r="H60" s="49"/>
    </row>
    <row r="61" s="3" customFormat="1" ht="27.75" customHeight="1">
      <c r="A61" s="45" t="s">
        <v>484</v>
      </c>
      <c r="B61" s="1"/>
      <c r="C61" s="242"/>
      <c r="D61" s="242"/>
      <c r="E61" s="83"/>
      <c r="F61" s="222" t="s">
        <v>483</v>
      </c>
      <c r="G61" s="222"/>
      <c r="H61" s="222"/>
    </row>
    <row r="62" s="2" customFormat="1">
      <c r="A62" s="214" t="s">
        <v>68</v>
      </c>
      <c r="B62" s="3"/>
      <c r="C62" s="248" t="s">
        <v>178</v>
      </c>
      <c r="D62" s="248"/>
      <c r="E62" s="3"/>
      <c r="F62" s="221" t="s">
        <v>468</v>
      </c>
      <c r="G62" s="221"/>
      <c r="H62" s="221"/>
    </row>
    <row r="63" s="49" customFormat="1">
      <c r="A63" s="62"/>
      <c r="I63" s="46"/>
      <c r="J63" s="46"/>
    </row>
    <row r="64" s="49" customFormat="1">
      <c r="A64" s="62"/>
      <c r="I64" s="46"/>
      <c r="J64" s="46"/>
    </row>
    <row r="65" s="49" customFormat="1">
      <c r="A65" s="62"/>
      <c r="I65" s="46"/>
      <c r="J65" s="46"/>
    </row>
    <row r="66" s="49" customFormat="1">
      <c r="A66" s="62"/>
      <c r="I66" s="46"/>
      <c r="J66" s="46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  <row r="211" s="49" customFormat="1">
      <c r="A211" s="62"/>
      <c r="I211" s="46"/>
      <c r="J211" s="46"/>
    </row>
    <row r="212" s="49" customFormat="1">
      <c r="A212" s="62"/>
      <c r="I212" s="46"/>
      <c r="J212" s="46"/>
    </row>
  </sheetData>
  <mergeCells>
    <mergeCell ref="A1:H1"/>
    <mergeCell ref="C62:D62"/>
    <mergeCell ref="F62:H62"/>
    <mergeCell ref="A6:H6"/>
    <mergeCell ref="A27:H27"/>
    <mergeCell ref="C61:D61"/>
    <mergeCell ref="F61:H61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13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2945.9</v>
      </c>
      <c r="D7" s="176">
        <v>882.9</v>
      </c>
      <c r="E7" s="176">
        <v>2742.4</v>
      </c>
      <c r="F7" s="176">
        <v>882.9</v>
      </c>
      <c r="G7" s="177">
        <v>-1859.5</v>
      </c>
      <c r="H7" s="197">
        <v>32.2</v>
      </c>
    </row>
    <row r="8" ht="18" customHeight="1">
      <c r="A8" s="8" t="s">
        <v>374</v>
      </c>
      <c r="B8" s="9">
        <v>3010</v>
      </c>
      <c r="C8" s="178">
        <v>2699.4</v>
      </c>
      <c r="D8" s="178">
        <v>800.8</v>
      </c>
      <c r="E8" s="178">
        <v>2443.2</v>
      </c>
      <c r="F8" s="178">
        <v>800.8</v>
      </c>
      <c r="G8" s="178">
        <v>-1642.4</v>
      </c>
      <c r="H8" s="198">
        <v>32.8</v>
      </c>
    </row>
    <row r="9" ht="18" customHeight="1">
      <c r="A9" s="8" t="s">
        <v>267</v>
      </c>
      <c r="B9" s="9">
        <v>3020</v>
      </c>
      <c r="C9" s="178">
        <v>8.9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18.9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 ht="18" customHeight="1">
      <c r="A12" s="8" t="s">
        <v>569</v>
      </c>
      <c r="B12" s="9" t="s">
        <v>570</v>
      </c>
      <c r="C12" s="178">
        <v>18.9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 ht="18" customHeight="1">
      <c r="A13" s="8" t="s">
        <v>477</v>
      </c>
      <c r="B13" s="9" t="s">
        <v>477</v>
      </c>
      <c r="C13" s="178">
        <v>0</v>
      </c>
      <c r="D13" s="178">
        <v>0</v>
      </c>
      <c r="E13" s="178">
        <v>0</v>
      </c>
      <c r="F13" s="178">
        <v>0</v>
      </c>
      <c r="G13" s="178">
        <v>0</v>
      </c>
      <c r="H13" s="198">
        <v>0</v>
      </c>
    </row>
    <row r="14" ht="18" customHeight="1">
      <c r="A14" s="8" t="s">
        <v>254</v>
      </c>
      <c r="B14" s="9">
        <v>3050</v>
      </c>
      <c r="C14" s="178">
        <v>40</v>
      </c>
      <c r="D14" s="178">
        <v>0</v>
      </c>
      <c r="E14" s="178">
        <v>159.2</v>
      </c>
      <c r="F14" s="178">
        <v>0</v>
      </c>
      <c r="G14" s="178">
        <v>-159.2</v>
      </c>
      <c r="H14" s="198">
        <v>0</v>
      </c>
    </row>
    <row r="15" ht="20.1" customHeight="1">
      <c r="A15" s="8" t="s">
        <v>81</v>
      </c>
      <c r="B15" s="9">
        <v>3060</v>
      </c>
      <c r="C15" s="185">
        <v>0</v>
      </c>
      <c r="D15" s="185">
        <v>0</v>
      </c>
      <c r="E15" s="185">
        <v>0</v>
      </c>
      <c r="F15" s="185">
        <v>0</v>
      </c>
      <c r="G15" s="178">
        <v>0</v>
      </c>
      <c r="H15" s="198">
        <v>0</v>
      </c>
    </row>
    <row r="16" ht="18" customHeight="1">
      <c r="A16" s="8" t="s">
        <v>79</v>
      </c>
      <c r="B16" s="6">
        <v>3061</v>
      </c>
      <c r="C16" s="178">
        <v>0</v>
      </c>
      <c r="D16" s="178">
        <v>0</v>
      </c>
      <c r="E16" s="178">
        <v>0</v>
      </c>
      <c r="F16" s="178">
        <v>0</v>
      </c>
      <c r="G16" s="178">
        <v>0</v>
      </c>
      <c r="H16" s="198">
        <v>0</v>
      </c>
    </row>
    <row r="17" ht="18" customHeight="1">
      <c r="A17" s="8" t="s">
        <v>82</v>
      </c>
      <c r="B17" s="6">
        <v>3062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  <c r="H17" s="198">
        <v>0</v>
      </c>
    </row>
    <row r="18" ht="18" customHeight="1">
      <c r="A18" s="8" t="s">
        <v>102</v>
      </c>
      <c r="B18" s="6">
        <v>3063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375</v>
      </c>
      <c r="B19" s="9">
        <v>3070</v>
      </c>
      <c r="C19" s="178">
        <v>178.7</v>
      </c>
      <c r="D19" s="178">
        <v>82.1</v>
      </c>
      <c r="E19" s="178">
        <v>140</v>
      </c>
      <c r="F19" s="178">
        <v>82.1</v>
      </c>
      <c r="G19" s="178">
        <v>-57.9</v>
      </c>
      <c r="H19" s="198">
        <v>58.6</v>
      </c>
    </row>
    <row r="20" ht="18" customHeight="1">
      <c r="A20" s="8" t="s">
        <v>477</v>
      </c>
      <c r="B20" s="9" t="s">
        <v>477</v>
      </c>
      <c r="C20" s="178">
        <v>0</v>
      </c>
      <c r="D20" s="178">
        <v>0</v>
      </c>
      <c r="E20" s="178">
        <v>0</v>
      </c>
      <c r="F20" s="178">
        <v>0</v>
      </c>
      <c r="G20" s="178">
        <v>0</v>
      </c>
      <c r="H20" s="198">
        <v>0</v>
      </c>
    </row>
    <row r="21" ht="18" customHeight="1">
      <c r="A21" s="8" t="s">
        <v>571</v>
      </c>
      <c r="B21" s="9" t="s">
        <v>572</v>
      </c>
      <c r="C21" s="178">
        <v>78.9</v>
      </c>
      <c r="D21" s="178">
        <v>8.9</v>
      </c>
      <c r="E21" s="178">
        <v>0</v>
      </c>
      <c r="F21" s="178">
        <v>8.9</v>
      </c>
      <c r="G21" s="178">
        <v>8.9</v>
      </c>
      <c r="H21" s="198">
        <v>0</v>
      </c>
    </row>
    <row r="22" ht="18" customHeight="1">
      <c r="A22" s="8" t="s">
        <v>573</v>
      </c>
      <c r="B22" s="9" t="s">
        <v>574</v>
      </c>
      <c r="C22" s="178">
        <v>99.8</v>
      </c>
      <c r="D22" s="178">
        <v>73.2</v>
      </c>
      <c r="E22" s="178">
        <v>140</v>
      </c>
      <c r="F22" s="178">
        <v>73.2</v>
      </c>
      <c r="G22" s="178">
        <v>-66.8</v>
      </c>
      <c r="H22" s="198">
        <v>52.3</v>
      </c>
    </row>
    <row r="23" ht="20.1" customHeight="1">
      <c r="A23" s="10" t="s">
        <v>395</v>
      </c>
      <c r="B23" s="11">
        <v>3100</v>
      </c>
      <c r="C23" s="166">
        <v>-3034.8</v>
      </c>
      <c r="D23" s="166">
        <v>-1325.6</v>
      </c>
      <c r="E23" s="166">
        <v>-2570.5</v>
      </c>
      <c r="F23" s="166">
        <v>-1325.6</v>
      </c>
      <c r="G23" s="177">
        <v>-1244.9</v>
      </c>
      <c r="H23" s="197">
        <v>51.6</v>
      </c>
    </row>
    <row r="24" ht="18" customHeight="1">
      <c r="A24" s="8" t="s">
        <v>256</v>
      </c>
      <c r="B24" s="9">
        <v>3110</v>
      </c>
      <c r="C24" s="172">
        <v>-471</v>
      </c>
      <c r="D24" s="172">
        <v>-253.8</v>
      </c>
      <c r="E24" s="172">
        <v>-238.6</v>
      </c>
      <c r="F24" s="172">
        <v>-253.8</v>
      </c>
      <c r="G24" s="178">
        <v>15.2</v>
      </c>
      <c r="H24" s="198">
        <v>106.4</v>
      </c>
    </row>
    <row r="25" ht="18" customHeight="1">
      <c r="A25" s="8" t="s">
        <v>257</v>
      </c>
      <c r="B25" s="9">
        <v>3120</v>
      </c>
      <c r="C25" s="172">
        <v>-1246.7</v>
      </c>
      <c r="D25" s="172">
        <v>-478.8</v>
      </c>
      <c r="E25" s="172">
        <v>-1064.2</v>
      </c>
      <c r="F25" s="172">
        <v>-478.8</v>
      </c>
      <c r="G25" s="178">
        <v>-585.4</v>
      </c>
      <c r="H25" s="198">
        <v>45</v>
      </c>
    </row>
    <row r="26" ht="18" customHeight="1">
      <c r="A26" s="8" t="s">
        <v>6</v>
      </c>
      <c r="B26" s="9">
        <v>3130</v>
      </c>
      <c r="C26" s="172">
        <v>-383.2</v>
      </c>
      <c r="D26" s="172">
        <v>-147.6</v>
      </c>
      <c r="E26" s="172">
        <v>-294.8</v>
      </c>
      <c r="F26" s="172">
        <v>-147.6</v>
      </c>
      <c r="G26" s="178">
        <v>-147.2</v>
      </c>
      <c r="H26" s="198">
        <v>50.1</v>
      </c>
    </row>
    <row r="27" ht="18" customHeight="1">
      <c r="A27" s="8" t="s">
        <v>80</v>
      </c>
      <c r="B27" s="9">
        <v>3140</v>
      </c>
      <c r="C27" s="196">
        <v>0</v>
      </c>
      <c r="D27" s="196">
        <v>0</v>
      </c>
      <c r="E27" s="196">
        <v>0</v>
      </c>
      <c r="F27" s="196">
        <v>0</v>
      </c>
      <c r="G27" s="178">
        <v>0</v>
      </c>
      <c r="H27" s="198">
        <v>0</v>
      </c>
    </row>
    <row r="28" ht="18" customHeight="1">
      <c r="A28" s="8" t="s">
        <v>79</v>
      </c>
      <c r="B28" s="6">
        <v>3141</v>
      </c>
      <c r="C28" s="172">
        <v>0</v>
      </c>
      <c r="D28" s="172">
        <v>0</v>
      </c>
      <c r="E28" s="172">
        <v>0</v>
      </c>
      <c r="F28" s="172">
        <v>0</v>
      </c>
      <c r="G28" s="178">
        <v>0</v>
      </c>
      <c r="H28" s="198">
        <v>0</v>
      </c>
    </row>
    <row r="29" ht="18" customHeight="1">
      <c r="A29" s="8" t="s">
        <v>82</v>
      </c>
      <c r="B29" s="6">
        <v>3142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 ht="18" customHeight="1">
      <c r="A30" s="8" t="s">
        <v>102</v>
      </c>
      <c r="B30" s="6">
        <v>3143</v>
      </c>
      <c r="C30" s="172">
        <v>0</v>
      </c>
      <c r="D30" s="172">
        <v>0</v>
      </c>
      <c r="E30" s="172">
        <v>0</v>
      </c>
      <c r="F30" s="172">
        <v>0</v>
      </c>
      <c r="G30" s="178">
        <v>0</v>
      </c>
      <c r="H30" s="198">
        <v>0</v>
      </c>
    </row>
    <row r="31" ht="36" customHeight="1">
      <c r="A31" s="8" t="s">
        <v>432</v>
      </c>
      <c r="B31" s="9">
        <v>3150</v>
      </c>
      <c r="C31" s="196">
        <v>689</v>
      </c>
      <c r="D31" s="196">
        <v>300.5</v>
      </c>
      <c r="E31" s="196">
        <v>804.5</v>
      </c>
      <c r="F31" s="196">
        <v>300.5</v>
      </c>
      <c r="G31" s="178">
        <v>-504</v>
      </c>
      <c r="H31" s="198">
        <v>37.4</v>
      </c>
    </row>
    <row r="32" ht="18" customHeight="1">
      <c r="A32" s="8" t="s">
        <v>258</v>
      </c>
      <c r="B32" s="6">
        <v>3151</v>
      </c>
      <c r="C32" s="172">
        <v>0</v>
      </c>
      <c r="D32" s="172">
        <v>-3.2</v>
      </c>
      <c r="E32" s="172">
        <v>-19.8</v>
      </c>
      <c r="F32" s="172">
        <v>-3.2</v>
      </c>
      <c r="G32" s="178">
        <v>-16.6</v>
      </c>
      <c r="H32" s="198">
        <v>16.2</v>
      </c>
    </row>
    <row r="33" ht="18" customHeight="1">
      <c r="A33" s="8" t="s">
        <v>259</v>
      </c>
      <c r="B33" s="6">
        <v>3152</v>
      </c>
      <c r="C33" s="172">
        <v>-368.7</v>
      </c>
      <c r="D33" s="172">
        <v>-170.8</v>
      </c>
      <c r="E33" s="172">
        <v>-428.8</v>
      </c>
      <c r="F33" s="172">
        <v>-170.8</v>
      </c>
      <c r="G33" s="178">
        <v>-258</v>
      </c>
      <c r="H33" s="198">
        <v>39.8</v>
      </c>
    </row>
    <row r="34" ht="18" customHeight="1">
      <c r="A34" s="8" t="s">
        <v>74</v>
      </c>
      <c r="B34" s="6">
        <v>3153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</row>
    <row r="35" ht="18" customHeight="1">
      <c r="A35" s="8" t="s">
        <v>260</v>
      </c>
      <c r="B35" s="6">
        <v>3154</v>
      </c>
      <c r="C35" s="172">
        <v>0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</row>
    <row r="36" ht="18" customHeight="1">
      <c r="A36" s="8" t="s">
        <v>73</v>
      </c>
      <c r="B36" s="6">
        <v>3155</v>
      </c>
      <c r="C36" s="172">
        <v>-273.7</v>
      </c>
      <c r="D36" s="172">
        <v>-103.2</v>
      </c>
      <c r="E36" s="172">
        <v>-240.9</v>
      </c>
      <c r="F36" s="172">
        <v>-103.2</v>
      </c>
      <c r="G36" s="178">
        <v>-137.7</v>
      </c>
      <c r="H36" s="198">
        <v>42.8</v>
      </c>
    </row>
    <row r="37" ht="18" customHeight="1">
      <c r="A37" s="8" t="s">
        <v>396</v>
      </c>
      <c r="B37" s="6">
        <v>3156</v>
      </c>
      <c r="C37" s="196">
        <v>-7.5</v>
      </c>
      <c r="D37" s="196">
        <v>0</v>
      </c>
      <c r="E37" s="196">
        <v>-81.3</v>
      </c>
      <c r="F37" s="196">
        <v>0</v>
      </c>
      <c r="G37" s="178">
        <v>-81.3</v>
      </c>
      <c r="H37" s="198">
        <v>0</v>
      </c>
    </row>
    <row r="38" ht="38.25" customHeight="1">
      <c r="A38" s="8" t="s">
        <v>339</v>
      </c>
      <c r="B38" s="6" t="s">
        <v>433</v>
      </c>
      <c r="C38" s="172">
        <v>-7.5</v>
      </c>
      <c r="D38" s="172">
        <v>0</v>
      </c>
      <c r="E38" s="172">
        <v>-81.3</v>
      </c>
      <c r="F38" s="172">
        <v>0</v>
      </c>
      <c r="G38" s="178">
        <v>-81.3</v>
      </c>
      <c r="H38" s="198">
        <v>0</v>
      </c>
    </row>
    <row r="39" ht="55.5" customHeight="1">
      <c r="A39" s="8" t="s">
        <v>442</v>
      </c>
      <c r="B39" s="6" t="s">
        <v>434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</row>
    <row r="40" ht="18" customHeight="1">
      <c r="A40" s="8" t="s">
        <v>408</v>
      </c>
      <c r="B40" s="6">
        <v>3157</v>
      </c>
      <c r="C40" s="172">
        <v>-39.1</v>
      </c>
      <c r="D40" s="172">
        <v>-23.3</v>
      </c>
      <c r="E40" s="172">
        <v>-33.7</v>
      </c>
      <c r="F40" s="172">
        <v>-23.3</v>
      </c>
      <c r="G40" s="178">
        <v>-10.4</v>
      </c>
      <c r="H40" s="198">
        <v>69.1</v>
      </c>
    </row>
    <row r="41" ht="18" customHeight="1">
      <c r="A41" s="8" t="s">
        <v>565</v>
      </c>
      <c r="B41" s="6" t="s">
        <v>575</v>
      </c>
      <c r="C41" s="172">
        <v>-23.4</v>
      </c>
      <c r="D41" s="172">
        <v>-8.9</v>
      </c>
      <c r="E41" s="172">
        <v>-20.1</v>
      </c>
      <c r="F41" s="172">
        <v>-8.9</v>
      </c>
      <c r="G41" s="178">
        <v>-11.2</v>
      </c>
      <c r="H41" s="198">
        <v>44.3</v>
      </c>
    </row>
    <row r="42" ht="18" customHeight="1">
      <c r="A42" s="8" t="s">
        <v>501</v>
      </c>
      <c r="B42" s="6" t="s">
        <v>576</v>
      </c>
      <c r="C42" s="172">
        <v>-15.7</v>
      </c>
      <c r="D42" s="172">
        <v>-14.4</v>
      </c>
      <c r="E42" s="172">
        <v>-13.6</v>
      </c>
      <c r="F42" s="172">
        <v>-14.4</v>
      </c>
      <c r="G42" s="178">
        <v>0.8</v>
      </c>
      <c r="H42" s="198">
        <v>105.9</v>
      </c>
    </row>
    <row r="43" ht="18" customHeight="1">
      <c r="A43" s="8" t="s">
        <v>261</v>
      </c>
      <c r="B43" s="9">
        <v>3160</v>
      </c>
      <c r="C43" s="172">
        <v>0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</row>
    <row r="44" ht="18" customHeight="1">
      <c r="A44" s="8" t="s">
        <v>397</v>
      </c>
      <c r="B44" s="9">
        <v>3170</v>
      </c>
      <c r="C44" s="172">
        <v>-244.9</v>
      </c>
      <c r="D44" s="172">
        <v>-144.9</v>
      </c>
      <c r="E44" s="172">
        <v>-168.4</v>
      </c>
      <c r="F44" s="172">
        <v>-144.9</v>
      </c>
      <c r="G44" s="178">
        <v>-23.5</v>
      </c>
      <c r="H44" s="198">
        <v>86</v>
      </c>
    </row>
    <row r="45" ht="18" customHeight="1">
      <c r="A45" s="8" t="s">
        <v>489</v>
      </c>
      <c r="B45" s="9" t="s">
        <v>577</v>
      </c>
      <c r="C45" s="172">
        <v>-32.8</v>
      </c>
      <c r="D45" s="172">
        <v>-13.9</v>
      </c>
      <c r="E45" s="172">
        <v>-27.1</v>
      </c>
      <c r="F45" s="172">
        <v>-13.9</v>
      </c>
      <c r="G45" s="178">
        <v>-13.2</v>
      </c>
      <c r="H45" s="198">
        <v>51.3</v>
      </c>
    </row>
    <row r="46" ht="18" customHeight="1">
      <c r="A46" s="8" t="s">
        <v>578</v>
      </c>
      <c r="B46" s="9" t="s">
        <v>579</v>
      </c>
      <c r="C46" s="172">
        <v>0</v>
      </c>
      <c r="D46" s="172">
        <v>-2.9</v>
      </c>
      <c r="E46" s="172">
        <v>-13.4</v>
      </c>
      <c r="F46" s="172">
        <v>-2.9</v>
      </c>
      <c r="G46" s="178">
        <v>-10.5</v>
      </c>
      <c r="H46" s="198">
        <v>21.6</v>
      </c>
    </row>
    <row r="47" ht="18" customHeight="1">
      <c r="A47" s="8" t="s">
        <v>580</v>
      </c>
      <c r="B47" s="9" t="s">
        <v>581</v>
      </c>
      <c r="C47" s="172">
        <v>-7.9</v>
      </c>
      <c r="D47" s="172">
        <v>0</v>
      </c>
      <c r="E47" s="172">
        <v>0</v>
      </c>
      <c r="F47" s="172">
        <v>0</v>
      </c>
      <c r="G47" s="178">
        <v>0</v>
      </c>
      <c r="H47" s="198">
        <v>0</v>
      </c>
    </row>
    <row r="48" ht="18" customHeight="1">
      <c r="A48" s="8" t="s">
        <v>582</v>
      </c>
      <c r="B48" s="9" t="s">
        <v>583</v>
      </c>
      <c r="C48" s="172">
        <v>-1.4</v>
      </c>
      <c r="D48" s="172">
        <v>-1.1</v>
      </c>
      <c r="E48" s="172">
        <v>0</v>
      </c>
      <c r="F48" s="172">
        <v>-1.1</v>
      </c>
      <c r="G48" s="178">
        <v>1.1</v>
      </c>
      <c r="H48" s="198">
        <v>0</v>
      </c>
    </row>
    <row r="49" ht="18" customHeight="1">
      <c r="A49" s="8" t="s">
        <v>584</v>
      </c>
      <c r="B49" s="9" t="s">
        <v>585</v>
      </c>
      <c r="C49" s="172">
        <v>-99.8</v>
      </c>
      <c r="D49" s="172">
        <v>-73.2</v>
      </c>
      <c r="E49" s="172">
        <v>0</v>
      </c>
      <c r="F49" s="172">
        <v>-73.2</v>
      </c>
      <c r="G49" s="178">
        <v>73.2</v>
      </c>
      <c r="H49" s="198">
        <v>0</v>
      </c>
    </row>
    <row r="50" ht="18" customHeight="1">
      <c r="A50" s="8" t="s">
        <v>586</v>
      </c>
      <c r="B50" s="9" t="s">
        <v>587</v>
      </c>
      <c r="C50" s="172">
        <v>-6</v>
      </c>
      <c r="D50" s="172">
        <v>-2.4</v>
      </c>
      <c r="E50" s="172">
        <v>-6</v>
      </c>
      <c r="F50" s="172">
        <v>-2.4</v>
      </c>
      <c r="G50" s="178">
        <v>-3.6</v>
      </c>
      <c r="H50" s="198">
        <v>40</v>
      </c>
    </row>
    <row r="51" ht="18" customHeight="1">
      <c r="A51" s="8" t="s">
        <v>588</v>
      </c>
      <c r="B51" s="9" t="s">
        <v>589</v>
      </c>
      <c r="C51" s="172">
        <v>-80.7</v>
      </c>
      <c r="D51" s="172">
        <v>0</v>
      </c>
      <c r="E51" s="172">
        <v>0</v>
      </c>
      <c r="F51" s="172">
        <v>0</v>
      </c>
      <c r="G51" s="178">
        <v>0</v>
      </c>
      <c r="H51" s="198">
        <v>0</v>
      </c>
    </row>
    <row r="52" ht="18" customHeight="1">
      <c r="A52" s="8" t="s">
        <v>590</v>
      </c>
      <c r="B52" s="9" t="s">
        <v>591</v>
      </c>
      <c r="C52" s="172">
        <v>-16.3</v>
      </c>
      <c r="D52" s="172">
        <v>0</v>
      </c>
      <c r="E52" s="172">
        <v>0</v>
      </c>
      <c r="F52" s="172">
        <v>0</v>
      </c>
      <c r="G52" s="178">
        <v>0</v>
      </c>
      <c r="H52" s="198">
        <v>0</v>
      </c>
    </row>
    <row r="53" ht="18" customHeight="1">
      <c r="A53" s="8" t="s">
        <v>515</v>
      </c>
      <c r="B53" s="9" t="s">
        <v>592</v>
      </c>
      <c r="C53" s="172">
        <v>0</v>
      </c>
      <c r="D53" s="172">
        <v>-51.4</v>
      </c>
      <c r="E53" s="172">
        <v>-121.9</v>
      </c>
      <c r="F53" s="172">
        <v>-51.4</v>
      </c>
      <c r="G53" s="178">
        <v>-70.5</v>
      </c>
      <c r="H53" s="198">
        <v>42.2</v>
      </c>
    </row>
    <row r="54" ht="20.1" customHeight="1">
      <c r="A54" s="10" t="s">
        <v>271</v>
      </c>
      <c r="B54" s="11">
        <v>3195</v>
      </c>
      <c r="C54" s="176">
        <v>-88.9</v>
      </c>
      <c r="D54" s="176">
        <v>-442.7</v>
      </c>
      <c r="E54" s="176">
        <v>171.9</v>
      </c>
      <c r="F54" s="176">
        <v>-442.7</v>
      </c>
      <c r="G54" s="177">
        <v>-614.6</v>
      </c>
      <c r="H54" s="197">
        <v>-257.5</v>
      </c>
    </row>
    <row r="55" ht="20.1" customHeight="1">
      <c r="A55" s="142" t="s">
        <v>275</v>
      </c>
      <c r="B55" s="128"/>
      <c r="C55" s="128"/>
      <c r="D55" s="251"/>
      <c r="E55" s="252"/>
      <c r="F55" s="252"/>
      <c r="G55" s="252"/>
      <c r="H55" s="253"/>
    </row>
    <row r="56" ht="20.1" customHeight="1">
      <c r="A56" s="136" t="s">
        <v>398</v>
      </c>
      <c r="B56" s="127">
        <v>3200</v>
      </c>
      <c r="C56" s="176">
        <v>0</v>
      </c>
      <c r="D56" s="176">
        <v>0</v>
      </c>
      <c r="E56" s="176">
        <v>0</v>
      </c>
      <c r="F56" s="176">
        <v>0</v>
      </c>
      <c r="G56" s="177">
        <v>0</v>
      </c>
      <c r="H56" s="197">
        <v>0</v>
      </c>
    </row>
    <row r="57" ht="18" customHeight="1">
      <c r="A57" s="8" t="s">
        <v>399</v>
      </c>
      <c r="B57" s="6">
        <v>3210</v>
      </c>
      <c r="C57" s="178">
        <v>0</v>
      </c>
      <c r="D57" s="178">
        <v>0</v>
      </c>
      <c r="E57" s="178">
        <v>0</v>
      </c>
      <c r="F57" s="178">
        <v>0</v>
      </c>
      <c r="G57" s="178">
        <v>0</v>
      </c>
      <c r="H57" s="198">
        <v>0</v>
      </c>
    </row>
    <row r="58" ht="18" customHeight="1">
      <c r="A58" s="8" t="s">
        <v>400</v>
      </c>
      <c r="B58" s="9">
        <v>3215</v>
      </c>
      <c r="C58" s="178">
        <v>0</v>
      </c>
      <c r="D58" s="178">
        <v>0</v>
      </c>
      <c r="E58" s="178">
        <v>0</v>
      </c>
      <c r="F58" s="178">
        <v>0</v>
      </c>
      <c r="G58" s="178">
        <v>0</v>
      </c>
      <c r="H58" s="198">
        <v>0</v>
      </c>
    </row>
    <row r="59" ht="18" customHeight="1">
      <c r="A59" s="8" t="s">
        <v>401</v>
      </c>
      <c r="B59" s="9">
        <v>3220</v>
      </c>
      <c r="C59" s="178">
        <v>0</v>
      </c>
      <c r="D59" s="178">
        <v>0</v>
      </c>
      <c r="E59" s="178">
        <v>0</v>
      </c>
      <c r="F59" s="178">
        <v>0</v>
      </c>
      <c r="G59" s="178">
        <v>0</v>
      </c>
      <c r="H59" s="198">
        <v>0</v>
      </c>
    </row>
    <row r="60" ht="18" customHeight="1">
      <c r="A60" s="8" t="s">
        <v>402</v>
      </c>
      <c r="B60" s="9">
        <v>3225</v>
      </c>
      <c r="C60" s="178">
        <v>0</v>
      </c>
      <c r="D60" s="178">
        <v>0</v>
      </c>
      <c r="E60" s="178">
        <v>0</v>
      </c>
      <c r="F60" s="178">
        <v>0</v>
      </c>
      <c r="G60" s="178">
        <v>0</v>
      </c>
      <c r="H60" s="198">
        <v>0</v>
      </c>
    </row>
    <row r="61" ht="18" customHeight="1">
      <c r="A61" s="8" t="s">
        <v>403</v>
      </c>
      <c r="B61" s="9">
        <v>3230</v>
      </c>
      <c r="C61" s="178">
        <v>0</v>
      </c>
      <c r="D61" s="178">
        <v>0</v>
      </c>
      <c r="E61" s="178">
        <v>0</v>
      </c>
      <c r="F61" s="178">
        <v>0</v>
      </c>
      <c r="G61" s="178">
        <v>0</v>
      </c>
      <c r="H61" s="198">
        <v>0</v>
      </c>
    </row>
    <row r="62" ht="18" customHeight="1">
      <c r="A62" s="8" t="s">
        <v>435</v>
      </c>
      <c r="B62" s="9">
        <v>3235</v>
      </c>
      <c r="C62" s="178">
        <v>0</v>
      </c>
      <c r="D62" s="178">
        <v>0</v>
      </c>
      <c r="E62" s="178">
        <v>0</v>
      </c>
      <c r="F62" s="178">
        <v>0</v>
      </c>
      <c r="G62" s="178">
        <v>0</v>
      </c>
      <c r="H62" s="198">
        <v>0</v>
      </c>
    </row>
    <row r="63" ht="18" customHeight="1">
      <c r="A63" s="8" t="s">
        <v>375</v>
      </c>
      <c r="B63" s="9">
        <v>3240</v>
      </c>
      <c r="C63" s="178">
        <v>0</v>
      </c>
      <c r="D63" s="178">
        <v>0</v>
      </c>
      <c r="E63" s="178">
        <v>0</v>
      </c>
      <c r="F63" s="178">
        <v>0</v>
      </c>
      <c r="G63" s="178">
        <v>0</v>
      </c>
      <c r="H63" s="198">
        <v>0</v>
      </c>
    </row>
    <row r="64" ht="18" customHeight="1">
      <c r="A64" s="8" t="s">
        <v>477</v>
      </c>
      <c r="B64" s="9" t="s">
        <v>477</v>
      </c>
      <c r="C64" s="178">
        <v>0</v>
      </c>
      <c r="D64" s="178">
        <v>0</v>
      </c>
      <c r="E64" s="178">
        <v>0</v>
      </c>
      <c r="F64" s="178">
        <v>0</v>
      </c>
      <c r="G64" s="178">
        <v>0</v>
      </c>
      <c r="H64" s="198">
        <v>0</v>
      </c>
    </row>
    <row r="65" ht="20.1" customHeight="1">
      <c r="A65" s="10" t="s">
        <v>404</v>
      </c>
      <c r="B65" s="11">
        <v>3255</v>
      </c>
      <c r="C65" s="166">
        <v>89</v>
      </c>
      <c r="D65" s="166">
        <v>0</v>
      </c>
      <c r="E65" s="166">
        <v>120</v>
      </c>
      <c r="F65" s="166">
        <v>0</v>
      </c>
      <c r="G65" s="177">
        <v>-120</v>
      </c>
      <c r="H65" s="197">
        <v>0</v>
      </c>
    </row>
    <row r="66" ht="18" customHeight="1">
      <c r="A66" s="8" t="s">
        <v>405</v>
      </c>
      <c r="B66" s="9">
        <v>3260</v>
      </c>
      <c r="C66" s="172">
        <v>0</v>
      </c>
      <c r="D66" s="172">
        <v>0</v>
      </c>
      <c r="E66" s="172">
        <v>0</v>
      </c>
      <c r="F66" s="172">
        <v>0</v>
      </c>
      <c r="G66" s="178">
        <v>0</v>
      </c>
      <c r="H66" s="198">
        <v>0</v>
      </c>
    </row>
    <row r="67" ht="18" customHeight="1">
      <c r="A67" s="8" t="s">
        <v>406</v>
      </c>
      <c r="B67" s="9">
        <v>3265</v>
      </c>
      <c r="C67" s="172">
        <v>0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</row>
    <row r="68" ht="18" customHeight="1">
      <c r="A68" s="8" t="s">
        <v>411</v>
      </c>
      <c r="B68" s="9">
        <v>3270</v>
      </c>
      <c r="C68" s="172">
        <v>-61.8</v>
      </c>
      <c r="D68" s="172">
        <v>0</v>
      </c>
      <c r="E68" s="172">
        <v>-120</v>
      </c>
      <c r="F68" s="172">
        <v>0</v>
      </c>
      <c r="G68" s="178">
        <v>-120</v>
      </c>
      <c r="H68" s="198">
        <v>0</v>
      </c>
    </row>
    <row r="69" ht="18" customHeight="1">
      <c r="A69" s="8" t="s">
        <v>412</v>
      </c>
      <c r="B69" s="9" t="s">
        <v>413</v>
      </c>
      <c r="C69" s="172">
        <v>-61.8</v>
      </c>
      <c r="D69" s="172">
        <v>0</v>
      </c>
      <c r="E69" s="172">
        <v>-90</v>
      </c>
      <c r="F69" s="172">
        <v>0</v>
      </c>
      <c r="G69" s="178">
        <v>-90</v>
      </c>
      <c r="H69" s="198">
        <v>0</v>
      </c>
    </row>
    <row r="70" ht="18" customHeight="1">
      <c r="A70" s="8" t="s">
        <v>593</v>
      </c>
      <c r="B70" s="9" t="s">
        <v>594</v>
      </c>
      <c r="C70" s="172">
        <v>-44.2</v>
      </c>
      <c r="D70" s="172">
        <v>0</v>
      </c>
      <c r="E70" s="172">
        <v>-90</v>
      </c>
      <c r="F70" s="172">
        <v>0</v>
      </c>
      <c r="G70" s="178">
        <v>-90</v>
      </c>
      <c r="H70" s="198">
        <v>0</v>
      </c>
    </row>
    <row r="71" ht="18" customHeight="1">
      <c r="A71" s="8" t="s">
        <v>595</v>
      </c>
      <c r="B71" s="9" t="s">
        <v>596</v>
      </c>
      <c r="C71" s="172">
        <v>-17.6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</row>
    <row r="72" ht="18" customHeight="1">
      <c r="A72" s="8" t="s">
        <v>477</v>
      </c>
      <c r="B72" s="9" t="s">
        <v>477</v>
      </c>
      <c r="C72" s="172">
        <v>0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</row>
    <row r="73" ht="18" customHeight="1">
      <c r="A73" s="8" t="s">
        <v>414</v>
      </c>
      <c r="B73" s="9" t="s">
        <v>415</v>
      </c>
      <c r="C73" s="172">
        <v>0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</row>
    <row r="74" ht="18" customHeight="1">
      <c r="A74" s="8" t="s">
        <v>477</v>
      </c>
      <c r="B74" s="9" t="s">
        <v>477</v>
      </c>
      <c r="C74" s="172">
        <v>0</v>
      </c>
      <c r="D74" s="172">
        <v>0</v>
      </c>
      <c r="E74" s="172">
        <v>0</v>
      </c>
      <c r="F74" s="172">
        <v>0</v>
      </c>
      <c r="G74" s="178">
        <v>0</v>
      </c>
      <c r="H74" s="198">
        <v>0</v>
      </c>
    </row>
    <row r="75" ht="18" customHeight="1">
      <c r="A75" s="8" t="s">
        <v>416</v>
      </c>
      <c r="B75" s="9" t="s">
        <v>417</v>
      </c>
      <c r="C75" s="172">
        <v>0</v>
      </c>
      <c r="D75" s="172">
        <v>0</v>
      </c>
      <c r="E75" s="172">
        <v>-30</v>
      </c>
      <c r="F75" s="172">
        <v>0</v>
      </c>
      <c r="G75" s="178">
        <v>-30</v>
      </c>
      <c r="H75" s="198">
        <v>0</v>
      </c>
    </row>
    <row r="76" ht="18" customHeight="1">
      <c r="A76" s="8" t="s">
        <v>597</v>
      </c>
      <c r="B76" s="9" t="s">
        <v>598</v>
      </c>
      <c r="C76" s="172">
        <v>0</v>
      </c>
      <c r="D76" s="172">
        <v>0</v>
      </c>
      <c r="E76" s="172">
        <v>-30</v>
      </c>
      <c r="F76" s="172">
        <v>0</v>
      </c>
      <c r="G76" s="178">
        <v>-30</v>
      </c>
      <c r="H76" s="198">
        <v>0</v>
      </c>
    </row>
    <row r="77" ht="18" customHeight="1">
      <c r="A77" s="8" t="s">
        <v>477</v>
      </c>
      <c r="B77" s="9" t="s">
        <v>477</v>
      </c>
      <c r="C77" s="172">
        <v>0</v>
      </c>
      <c r="D77" s="172">
        <v>0</v>
      </c>
      <c r="E77" s="172">
        <v>0</v>
      </c>
      <c r="F77" s="172">
        <v>0</v>
      </c>
      <c r="G77" s="178">
        <v>0</v>
      </c>
      <c r="H77" s="198">
        <v>0</v>
      </c>
    </row>
    <row r="78" ht="18" customHeight="1">
      <c r="A78" s="8" t="s">
        <v>407</v>
      </c>
      <c r="B78" s="9">
        <v>3280</v>
      </c>
      <c r="C78" s="172">
        <v>0</v>
      </c>
      <c r="D78" s="172">
        <v>0</v>
      </c>
      <c r="E78" s="172">
        <v>0</v>
      </c>
      <c r="F78" s="172">
        <v>0</v>
      </c>
      <c r="G78" s="178">
        <v>0</v>
      </c>
      <c r="H78" s="198">
        <v>0</v>
      </c>
    </row>
    <row r="79" ht="18" customHeight="1">
      <c r="A79" s="8" t="s">
        <v>408</v>
      </c>
      <c r="B79" s="9">
        <v>3290</v>
      </c>
      <c r="C79" s="172">
        <v>-27.2</v>
      </c>
      <c r="D79" s="172">
        <v>0</v>
      </c>
      <c r="E79" s="172">
        <v>0</v>
      </c>
      <c r="F79" s="172">
        <v>0</v>
      </c>
      <c r="G79" s="178">
        <v>0</v>
      </c>
      <c r="H79" s="198">
        <v>0</v>
      </c>
    </row>
    <row r="80" ht="18" customHeight="1">
      <c r="A80" s="8" t="s">
        <v>477</v>
      </c>
      <c r="B80" s="9" t="s">
        <v>477</v>
      </c>
      <c r="C80" s="172">
        <v>0</v>
      </c>
      <c r="D80" s="172">
        <v>0</v>
      </c>
      <c r="E80" s="172">
        <v>0</v>
      </c>
      <c r="F80" s="172">
        <v>0</v>
      </c>
      <c r="G80" s="178">
        <v>0</v>
      </c>
      <c r="H80" s="198">
        <v>0</v>
      </c>
    </row>
    <row r="81" ht="18" customHeight="1">
      <c r="A81" s="8" t="s">
        <v>599</v>
      </c>
      <c r="B81" s="9" t="s">
        <v>600</v>
      </c>
      <c r="C81" s="172">
        <v>27.2</v>
      </c>
      <c r="D81" s="172">
        <v>0</v>
      </c>
      <c r="E81" s="172">
        <v>0</v>
      </c>
      <c r="F81" s="172">
        <v>0</v>
      </c>
      <c r="G81" s="178">
        <v>0</v>
      </c>
      <c r="H81" s="198">
        <v>0</v>
      </c>
    </row>
    <row r="82" ht="20.1" customHeight="1">
      <c r="A82" s="137" t="s">
        <v>122</v>
      </c>
      <c r="B82" s="130">
        <v>3295</v>
      </c>
      <c r="C82" s="201">
        <v>-89</v>
      </c>
      <c r="D82" s="201">
        <v>0</v>
      </c>
      <c r="E82" s="201">
        <v>-120</v>
      </c>
      <c r="F82" s="201">
        <v>0</v>
      </c>
      <c r="G82" s="202">
        <v>120</v>
      </c>
      <c r="H82" s="204">
        <v>0</v>
      </c>
    </row>
    <row r="83" ht="20.1" customHeight="1">
      <c r="A83" s="142" t="s">
        <v>276</v>
      </c>
      <c r="B83" s="128"/>
      <c r="C83" s="128"/>
      <c r="D83" s="128"/>
      <c r="E83" s="128"/>
      <c r="F83" s="128"/>
      <c r="G83" s="203"/>
      <c r="H83" s="205"/>
    </row>
    <row r="84" ht="20.1" customHeight="1">
      <c r="A84" s="136" t="s">
        <v>255</v>
      </c>
      <c r="B84" s="127">
        <v>3300</v>
      </c>
      <c r="C84" s="179">
        <v>0</v>
      </c>
      <c r="D84" s="179">
        <v>0</v>
      </c>
      <c r="E84" s="179">
        <v>0</v>
      </c>
      <c r="F84" s="179">
        <v>0</v>
      </c>
      <c r="G84" s="173">
        <v>0</v>
      </c>
      <c r="H84" s="206">
        <v>0</v>
      </c>
    </row>
    <row r="85" ht="18" customHeight="1">
      <c r="A85" s="8" t="s">
        <v>269</v>
      </c>
      <c r="B85" s="9">
        <v>3305</v>
      </c>
      <c r="C85" s="178">
        <v>0</v>
      </c>
      <c r="D85" s="178">
        <v>0</v>
      </c>
      <c r="E85" s="178">
        <v>0</v>
      </c>
      <c r="F85" s="178">
        <v>0</v>
      </c>
      <c r="G85" s="178">
        <v>0</v>
      </c>
      <c r="H85" s="198">
        <v>0</v>
      </c>
    </row>
    <row r="86" ht="18" customHeight="1">
      <c r="A86" s="8" t="s">
        <v>262</v>
      </c>
      <c r="B86" s="9">
        <v>3310</v>
      </c>
      <c r="C86" s="185">
        <v>0</v>
      </c>
      <c r="D86" s="185">
        <v>0</v>
      </c>
      <c r="E86" s="185">
        <v>0</v>
      </c>
      <c r="F86" s="185">
        <v>0</v>
      </c>
      <c r="G86" s="178">
        <v>0</v>
      </c>
      <c r="H86" s="198">
        <v>0</v>
      </c>
    </row>
    <row r="87" ht="18" customHeight="1">
      <c r="A87" s="8" t="s">
        <v>79</v>
      </c>
      <c r="B87" s="6">
        <v>3311</v>
      </c>
      <c r="C87" s="178">
        <v>0</v>
      </c>
      <c r="D87" s="178">
        <v>0</v>
      </c>
      <c r="E87" s="178">
        <v>0</v>
      </c>
      <c r="F87" s="178">
        <v>0</v>
      </c>
      <c r="G87" s="178">
        <v>0</v>
      </c>
      <c r="H87" s="198">
        <v>0</v>
      </c>
    </row>
    <row r="88" ht="18" customHeight="1">
      <c r="A88" s="8" t="s">
        <v>82</v>
      </c>
      <c r="B88" s="6">
        <v>3312</v>
      </c>
      <c r="C88" s="178">
        <v>0</v>
      </c>
      <c r="D88" s="178">
        <v>0</v>
      </c>
      <c r="E88" s="178">
        <v>0</v>
      </c>
      <c r="F88" s="178">
        <v>0</v>
      </c>
      <c r="G88" s="178">
        <v>0</v>
      </c>
      <c r="H88" s="198">
        <v>0</v>
      </c>
    </row>
    <row r="89" ht="18" customHeight="1">
      <c r="A89" s="8" t="s">
        <v>102</v>
      </c>
      <c r="B89" s="6">
        <v>3313</v>
      </c>
      <c r="C89" s="178">
        <v>0</v>
      </c>
      <c r="D89" s="178">
        <v>0</v>
      </c>
      <c r="E89" s="178">
        <v>0</v>
      </c>
      <c r="F89" s="178">
        <v>0</v>
      </c>
      <c r="G89" s="178">
        <v>0</v>
      </c>
      <c r="H89" s="198">
        <v>0</v>
      </c>
    </row>
    <row r="90" ht="18" customHeight="1">
      <c r="A90" s="8" t="s">
        <v>375</v>
      </c>
      <c r="B90" s="9">
        <v>3320</v>
      </c>
      <c r="C90" s="178">
        <v>0</v>
      </c>
      <c r="D90" s="178">
        <v>0</v>
      </c>
      <c r="E90" s="178">
        <v>0</v>
      </c>
      <c r="F90" s="178">
        <v>0</v>
      </c>
      <c r="G90" s="178">
        <v>0</v>
      </c>
      <c r="H90" s="198">
        <v>0</v>
      </c>
    </row>
    <row r="91" ht="18" customHeight="1">
      <c r="A91" s="8" t="s">
        <v>477</v>
      </c>
      <c r="B91" s="9" t="s">
        <v>477</v>
      </c>
      <c r="C91" s="178">
        <v>0</v>
      </c>
      <c r="D91" s="178">
        <v>0</v>
      </c>
      <c r="E91" s="178">
        <v>0</v>
      </c>
      <c r="F91" s="178">
        <v>0</v>
      </c>
      <c r="G91" s="178">
        <v>0</v>
      </c>
      <c r="H91" s="198">
        <v>0</v>
      </c>
    </row>
    <row r="92" ht="18" customHeight="1">
      <c r="A92" s="8" t="s">
        <v>477</v>
      </c>
      <c r="B92" s="9" t="s">
        <v>477</v>
      </c>
      <c r="C92" s="178">
        <v>0</v>
      </c>
      <c r="D92" s="178">
        <v>0</v>
      </c>
      <c r="E92" s="178">
        <v>0</v>
      </c>
      <c r="F92" s="178">
        <v>0</v>
      </c>
      <c r="G92" s="178">
        <v>0</v>
      </c>
      <c r="H92" s="198">
        <v>0</v>
      </c>
    </row>
    <row r="93" ht="20.1" customHeight="1">
      <c r="A93" s="10" t="s">
        <v>409</v>
      </c>
      <c r="B93" s="11">
        <v>3330</v>
      </c>
      <c r="C93" s="166">
        <v>0</v>
      </c>
      <c r="D93" s="166">
        <v>0.7</v>
      </c>
      <c r="E93" s="166">
        <v>0</v>
      </c>
      <c r="F93" s="166">
        <v>0.7</v>
      </c>
      <c r="G93" s="177">
        <v>0.7</v>
      </c>
      <c r="H93" s="197">
        <v>0</v>
      </c>
    </row>
    <row r="94" ht="18" customHeight="1">
      <c r="A94" s="8" t="s">
        <v>270</v>
      </c>
      <c r="B94" s="9">
        <v>3335</v>
      </c>
      <c r="C94" s="172">
        <v>0</v>
      </c>
      <c r="D94" s="172">
        <v>0</v>
      </c>
      <c r="E94" s="172">
        <v>0</v>
      </c>
      <c r="F94" s="172">
        <v>0</v>
      </c>
      <c r="G94" s="178">
        <v>0</v>
      </c>
      <c r="H94" s="198">
        <v>0</v>
      </c>
    </row>
    <row r="95" ht="18" customHeight="1">
      <c r="A95" s="8" t="s">
        <v>263</v>
      </c>
      <c r="B95" s="6">
        <v>3340</v>
      </c>
      <c r="C95" s="196">
        <v>0</v>
      </c>
      <c r="D95" s="196">
        <v>0</v>
      </c>
      <c r="E95" s="196">
        <v>0</v>
      </c>
      <c r="F95" s="196">
        <v>0</v>
      </c>
      <c r="G95" s="178">
        <v>0</v>
      </c>
      <c r="H95" s="198">
        <v>0</v>
      </c>
    </row>
    <row r="96" ht="18" customHeight="1">
      <c r="A96" s="8" t="s">
        <v>79</v>
      </c>
      <c r="B96" s="6">
        <v>3341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</row>
    <row r="97" ht="18" customHeight="1">
      <c r="A97" s="8" t="s">
        <v>82</v>
      </c>
      <c r="B97" s="6">
        <v>3342</v>
      </c>
      <c r="C97" s="172">
        <v>0</v>
      </c>
      <c r="D97" s="172">
        <v>0</v>
      </c>
      <c r="E97" s="172">
        <v>0</v>
      </c>
      <c r="F97" s="172">
        <v>0</v>
      </c>
      <c r="G97" s="178">
        <v>0</v>
      </c>
      <c r="H97" s="198">
        <v>0</v>
      </c>
    </row>
    <row r="98" ht="18" customHeight="1">
      <c r="A98" s="8" t="s">
        <v>102</v>
      </c>
      <c r="B98" s="6">
        <v>3343</v>
      </c>
      <c r="C98" s="172">
        <v>0</v>
      </c>
      <c r="D98" s="172">
        <v>0</v>
      </c>
      <c r="E98" s="172">
        <v>0</v>
      </c>
      <c r="F98" s="172">
        <v>0</v>
      </c>
      <c r="G98" s="178">
        <v>0</v>
      </c>
      <c r="H98" s="198">
        <v>0</v>
      </c>
    </row>
    <row r="99" ht="18" customHeight="1">
      <c r="A99" s="8" t="s">
        <v>436</v>
      </c>
      <c r="B99" s="6">
        <v>3350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98">
        <v>0</v>
      </c>
    </row>
    <row r="100" ht="21.75" customHeight="1">
      <c r="A100" s="8" t="s">
        <v>437</v>
      </c>
      <c r="B100" s="6">
        <v>3360</v>
      </c>
      <c r="C100" s="172">
        <v>0</v>
      </c>
      <c r="D100" s="172">
        <v>0</v>
      </c>
      <c r="E100" s="172">
        <v>0</v>
      </c>
      <c r="F100" s="172">
        <v>0</v>
      </c>
      <c r="G100" s="178">
        <v>0</v>
      </c>
      <c r="H100" s="198">
        <v>0</v>
      </c>
    </row>
    <row r="101" ht="23.25" customHeight="1">
      <c r="A101" s="8" t="s">
        <v>438</v>
      </c>
      <c r="B101" s="6">
        <v>3370</v>
      </c>
      <c r="C101" s="172">
        <v>0</v>
      </c>
      <c r="D101" s="172">
        <v>0</v>
      </c>
      <c r="E101" s="172">
        <v>0</v>
      </c>
      <c r="F101" s="172">
        <v>0</v>
      </c>
      <c r="G101" s="178">
        <v>0</v>
      </c>
      <c r="H101" s="198">
        <v>0</v>
      </c>
    </row>
    <row r="102" ht="18" customHeight="1">
      <c r="A102" s="8" t="s">
        <v>408</v>
      </c>
      <c r="B102" s="9">
        <v>3380</v>
      </c>
      <c r="C102" s="172">
        <v>0</v>
      </c>
      <c r="D102" s="172">
        <v>-0.7</v>
      </c>
      <c r="E102" s="172">
        <v>0</v>
      </c>
      <c r="F102" s="172">
        <v>-0.7</v>
      </c>
      <c r="G102" s="178">
        <v>0.7</v>
      </c>
      <c r="H102" s="198">
        <v>0</v>
      </c>
    </row>
    <row r="103" ht="18" customHeight="1">
      <c r="A103" s="8" t="s">
        <v>477</v>
      </c>
      <c r="B103" s="9" t="s">
        <v>477</v>
      </c>
      <c r="C103" s="172">
        <v>0</v>
      </c>
      <c r="D103" s="172">
        <v>0</v>
      </c>
      <c r="E103" s="172">
        <v>0</v>
      </c>
      <c r="F103" s="172">
        <v>0</v>
      </c>
      <c r="G103" s="178">
        <v>0</v>
      </c>
      <c r="H103" s="198">
        <v>0</v>
      </c>
    </row>
    <row r="104" ht="18" customHeight="1">
      <c r="A104" s="8" t="s">
        <v>601</v>
      </c>
      <c r="B104" s="9" t="s">
        <v>602</v>
      </c>
      <c r="C104" s="172">
        <v>0</v>
      </c>
      <c r="D104" s="172">
        <v>-0.7</v>
      </c>
      <c r="E104" s="172">
        <v>0</v>
      </c>
      <c r="F104" s="172">
        <v>-0.7</v>
      </c>
      <c r="G104" s="178">
        <v>0.7</v>
      </c>
      <c r="H104" s="198">
        <v>0</v>
      </c>
    </row>
    <row r="105" ht="20.1" customHeight="1">
      <c r="A105" s="10" t="s">
        <v>123</v>
      </c>
      <c r="B105" s="11">
        <v>3395</v>
      </c>
      <c r="C105" s="176">
        <v>0</v>
      </c>
      <c r="D105" s="176">
        <v>-0.7</v>
      </c>
      <c r="E105" s="176">
        <v>0</v>
      </c>
      <c r="F105" s="176">
        <v>-0.7</v>
      </c>
      <c r="G105" s="177">
        <v>-0.7</v>
      </c>
      <c r="H105" s="197">
        <v>0</v>
      </c>
    </row>
    <row r="106" ht="20.1" customHeight="1">
      <c r="A106" s="143" t="s">
        <v>418</v>
      </c>
      <c r="B106" s="11">
        <v>3400</v>
      </c>
      <c r="C106" s="176">
        <v>-177.9</v>
      </c>
      <c r="D106" s="176">
        <v>-443.4</v>
      </c>
      <c r="E106" s="176">
        <v>51.9</v>
      </c>
      <c r="F106" s="176">
        <v>-443.4</v>
      </c>
      <c r="G106" s="177">
        <v>-495.3</v>
      </c>
      <c r="H106" s="197">
        <v>-854.3</v>
      </c>
    </row>
    <row r="107" ht="20.1" customHeight="1">
      <c r="A107" s="8" t="s">
        <v>277</v>
      </c>
      <c r="B107" s="9">
        <v>3405</v>
      </c>
      <c r="C107" s="178">
        <v>621.3</v>
      </c>
      <c r="D107" s="178">
        <v>443.4</v>
      </c>
      <c r="E107" s="178">
        <v>936</v>
      </c>
      <c r="F107" s="178">
        <v>443.4</v>
      </c>
      <c r="G107" s="178">
        <v>-492.6</v>
      </c>
      <c r="H107" s="198">
        <v>47.4</v>
      </c>
    </row>
    <row r="108" ht="20.1" customHeight="1">
      <c r="A108" s="90" t="s">
        <v>125</v>
      </c>
      <c r="B108" s="9">
        <v>3410</v>
      </c>
      <c r="C108" s="178">
        <v>0</v>
      </c>
      <c r="D108" s="178">
        <v>0</v>
      </c>
      <c r="E108" s="178">
        <v>0</v>
      </c>
      <c r="F108" s="178">
        <v>0</v>
      </c>
      <c r="G108" s="178">
        <v>0</v>
      </c>
      <c r="H108" s="198">
        <v>0</v>
      </c>
    </row>
    <row r="109" ht="20.1" customHeight="1">
      <c r="A109" s="8" t="s">
        <v>278</v>
      </c>
      <c r="B109" s="9">
        <v>3415</v>
      </c>
      <c r="C109" s="188">
        <v>443.4</v>
      </c>
      <c r="D109" s="188">
        <v>0</v>
      </c>
      <c r="E109" s="188">
        <v>987.9</v>
      </c>
      <c r="F109" s="188">
        <v>0</v>
      </c>
      <c r="G109" s="178">
        <v>-987.9</v>
      </c>
      <c r="H109" s="198">
        <v>0</v>
      </c>
    </row>
    <row r="110" ht="20.1" customHeight="1">
      <c r="A110" s="27"/>
      <c r="B110" s="1"/>
      <c r="C110" s="139"/>
      <c r="D110" s="139"/>
      <c r="E110" s="139"/>
      <c r="F110" s="139"/>
      <c r="G110" s="139"/>
      <c r="H110" s="146"/>
    </row>
    <row r="111" s="15" customFormat="1">
      <c r="A111" s="2"/>
      <c r="B111" s="32"/>
      <c r="C111" s="32"/>
      <c r="D111" s="32"/>
      <c r="E111" s="32"/>
      <c r="F111" s="32"/>
      <c r="G111" s="32"/>
      <c r="H111" s="32"/>
    </row>
    <row r="112" s="3" customFormat="1" ht="27.75" customHeight="1">
      <c r="A112" s="45" t="s">
        <v>484</v>
      </c>
      <c r="B112" s="1"/>
      <c r="C112" s="223"/>
      <c r="D112" s="223"/>
      <c r="E112" s="83"/>
      <c r="F112" s="222" t="s">
        <v>483</v>
      </c>
      <c r="G112" s="222"/>
      <c r="H112" s="222"/>
    </row>
    <row r="113">
      <c r="A113" s="214" t="s">
        <v>68</v>
      </c>
      <c r="B113" s="3"/>
      <c r="C113" s="221" t="s">
        <v>69</v>
      </c>
      <c r="D113" s="221"/>
      <c r="E113" s="3"/>
      <c r="F113" s="221" t="s">
        <v>213</v>
      </c>
      <c r="G113" s="221"/>
      <c r="H113" s="221"/>
    </row>
  </sheetData>
  <mergeCells>
    <mergeCell ref="C113:D113"/>
    <mergeCell ref="A1:H1"/>
    <mergeCell ref="A3:A4"/>
    <mergeCell ref="B3:B4"/>
    <mergeCell ref="C3:D3"/>
    <mergeCell ref="E3:H3"/>
    <mergeCell ref="F113:H113"/>
    <mergeCell ref="C112:D112"/>
    <mergeCell ref="F112:H112"/>
    <mergeCell ref="D55:H55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80.5</v>
      </c>
      <c r="D6" s="176">
        <v>0</v>
      </c>
      <c r="E6" s="176">
        <v>120</v>
      </c>
      <c r="F6" s="176">
        <v>0</v>
      </c>
      <c r="G6" s="177">
        <v>-120</v>
      </c>
      <c r="H6" s="197">
        <v>0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56.2</v>
      </c>
      <c r="D8" s="178">
        <v>0</v>
      </c>
      <c r="E8" s="178">
        <v>90</v>
      </c>
      <c r="F8" s="178">
        <v>0</v>
      </c>
      <c r="G8" s="178">
        <v>-90</v>
      </c>
      <c r="H8" s="198">
        <v>0</v>
      </c>
      <c r="O8" s="21"/>
    </row>
    <row r="9" ht="19.5" customHeight="1">
      <c r="A9" s="8" t="s">
        <v>30</v>
      </c>
      <c r="B9" s="67">
        <v>4030</v>
      </c>
      <c r="C9" s="178">
        <v>24.3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  <c r="N9" s="21"/>
    </row>
    <row r="10" ht="20.1" customHeight="1">
      <c r="A10" s="8" t="s">
        <v>3</v>
      </c>
      <c r="B10" s="66">
        <v>4040</v>
      </c>
      <c r="C10" s="178">
        <v>0</v>
      </c>
      <c r="D10" s="178">
        <v>0</v>
      </c>
      <c r="E10" s="178">
        <v>30</v>
      </c>
      <c r="F10" s="178">
        <v>0</v>
      </c>
      <c r="G10" s="178">
        <v>-30</v>
      </c>
      <c r="H10" s="198">
        <v>0</v>
      </c>
    </row>
    <row r="11" ht="37.5">
      <c r="A11" s="8" t="s">
        <v>60</v>
      </c>
      <c r="B11" s="67">
        <v>4050</v>
      </c>
      <c r="C11" s="178">
        <v>0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>
      <c r="A12" s="8" t="s">
        <v>247</v>
      </c>
      <c r="B12" s="67">
        <v>4060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484</v>
      </c>
      <c r="B16" s="1"/>
      <c r="C16" s="223"/>
      <c r="D16" s="223"/>
      <c r="E16" s="83"/>
      <c r="F16" s="222" t="s">
        <v>483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28.1</v>
      </c>
      <c r="E7" s="207">
        <v>-21.3</v>
      </c>
      <c r="F7" s="207">
        <v>28.1</v>
      </c>
      <c r="G7" s="207">
        <v>-21.3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2.3</v>
      </c>
      <c r="E8" s="207">
        <v>-27.5</v>
      </c>
      <c r="F8" s="207">
        <v>2.3</v>
      </c>
      <c r="G8" s="207">
        <v>-27.5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1.1</v>
      </c>
      <c r="E9" s="207">
        <v>0</v>
      </c>
      <c r="F9" s="207">
        <v>1.1</v>
      </c>
      <c r="G9" s="207">
        <v>0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5.1</v>
      </c>
      <c r="E10" s="207">
        <v>0</v>
      </c>
      <c r="F10" s="207">
        <v>5.1</v>
      </c>
      <c r="G10" s="207">
        <v>0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0.3</v>
      </c>
      <c r="E11" s="207">
        <v>-32.1</v>
      </c>
      <c r="F11" s="207">
        <v>0.3</v>
      </c>
      <c r="G11" s="207">
        <v>-32.1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10.3</v>
      </c>
      <c r="E13" s="207">
        <v>0</v>
      </c>
      <c r="F13" s="207">
        <v>10.3</v>
      </c>
      <c r="G13" s="207">
        <v>0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0.3</v>
      </c>
      <c r="E14" s="207">
        <v>0</v>
      </c>
      <c r="F14" s="207">
        <v>0.3</v>
      </c>
      <c r="G14" s="207">
        <v>0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1</v>
      </c>
      <c r="E15" s="207">
        <v>0</v>
      </c>
      <c r="F15" s="207">
        <v>1</v>
      </c>
      <c r="G15" s="207">
        <v>0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1.8</v>
      </c>
      <c r="E17" s="207">
        <v>0</v>
      </c>
      <c r="F17" s="207">
        <v>1.8</v>
      </c>
      <c r="G17" s="207">
        <v>0</v>
      </c>
      <c r="H17" s="97"/>
    </row>
    <row r="18" ht="75">
      <c r="A18" s="97" t="s">
        <v>379</v>
      </c>
      <c r="B18" s="7">
        <v>5210</v>
      </c>
      <c r="C18" s="109"/>
      <c r="D18" s="207">
        <v>0</v>
      </c>
      <c r="E18" s="207">
        <v>0</v>
      </c>
      <c r="F18" s="207">
        <v>0</v>
      </c>
      <c r="G18" s="207">
        <v>0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0.9</v>
      </c>
      <c r="E19" s="207">
        <v>0</v>
      </c>
      <c r="F19" s="207">
        <v>0.9</v>
      </c>
      <c r="G19" s="207">
        <v>0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484</v>
      </c>
      <c r="B27" s="1"/>
      <c r="C27" s="223"/>
      <c r="D27" s="223"/>
      <c r="E27" s="83"/>
      <c r="F27" s="222" t="s">
        <v>483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106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603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477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B9" s="2"/>
    </row>
    <row r="10" s="3" customFormat="1" ht="53.25" customHeight="1">
      <c r="A10" s="230" t="s">
        <v>194</v>
      </c>
      <c r="B10" s="230"/>
      <c r="C10" s="291" t="s">
        <v>326</v>
      </c>
      <c r="D10" s="291"/>
      <c r="E10" s="290"/>
      <c r="F10" s="289" t="s">
        <v>327</v>
      </c>
      <c r="G10" s="291"/>
      <c r="H10" s="290"/>
      <c r="I10" s="230" t="s">
        <v>328</v>
      </c>
      <c r="J10" s="230"/>
      <c r="K10" s="230"/>
      <c r="L10" s="230" t="s">
        <v>449</v>
      </c>
      <c r="M10" s="230"/>
      <c r="N10" s="289" t="s">
        <v>450</v>
      </c>
      <c r="O10" s="290"/>
    </row>
    <row r="11" s="3" customFormat="1" ht="17.25" customHeight="1">
      <c r="A11" s="230">
        <v>1</v>
      </c>
      <c r="B11" s="230"/>
      <c r="C11" s="291">
        <v>2</v>
      </c>
      <c r="D11" s="291"/>
      <c r="E11" s="290"/>
      <c r="F11" s="289">
        <v>3</v>
      </c>
      <c r="G11" s="291"/>
      <c r="H11" s="290"/>
      <c r="I11" s="230">
        <v>4</v>
      </c>
      <c r="J11" s="230"/>
      <c r="K11" s="230"/>
      <c r="L11" s="289">
        <v>5</v>
      </c>
      <c r="M11" s="290"/>
      <c r="N11" s="230">
        <v>6</v>
      </c>
      <c r="O11" s="230"/>
    </row>
    <row r="12" s="3" customFormat="1" ht="74.25" customHeight="1">
      <c r="A12" s="244" t="s">
        <v>459</v>
      </c>
      <c r="B12" s="244"/>
      <c r="C12" s="286">
        <v>22</v>
      </c>
      <c r="D12" s="287"/>
      <c r="E12" s="288"/>
      <c r="F12" s="286">
        <v>20</v>
      </c>
      <c r="G12" s="287"/>
      <c r="H12" s="288"/>
      <c r="I12" s="286">
        <v>20</v>
      </c>
      <c r="J12" s="287"/>
      <c r="K12" s="288"/>
      <c r="L12" s="269">
        <v>0</v>
      </c>
      <c r="M12" s="269"/>
      <c r="N12" s="267">
        <v>100</v>
      </c>
      <c r="O12" s="268"/>
    </row>
    <row r="13" s="3" customFormat="1" ht="20.25" customHeight="1">
      <c r="A13" s="275" t="s">
        <v>410</v>
      </c>
      <c r="B13" s="241"/>
      <c r="C13" s="276">
        <v>0</v>
      </c>
      <c r="D13" s="277"/>
      <c r="E13" s="278"/>
      <c r="F13" s="276">
        <v>0</v>
      </c>
      <c r="G13" s="277"/>
      <c r="H13" s="278"/>
      <c r="I13" s="276">
        <v>0</v>
      </c>
      <c r="J13" s="277"/>
      <c r="K13" s="278"/>
      <c r="L13" s="270">
        <v>0</v>
      </c>
      <c r="M13" s="270"/>
      <c r="N13" s="265">
        <v>0</v>
      </c>
      <c r="O13" s="266"/>
    </row>
    <row r="14" s="3" customFormat="1">
      <c r="A14" s="275" t="s">
        <v>419</v>
      </c>
      <c r="B14" s="241"/>
      <c r="C14" s="279">
        <v>0</v>
      </c>
      <c r="D14" s="280"/>
      <c r="E14" s="281"/>
      <c r="F14" s="279">
        <v>0</v>
      </c>
      <c r="G14" s="280"/>
      <c r="H14" s="281"/>
      <c r="I14" s="279">
        <v>0</v>
      </c>
      <c r="J14" s="280"/>
      <c r="K14" s="281"/>
      <c r="L14" s="270">
        <v>0</v>
      </c>
      <c r="M14" s="270"/>
      <c r="N14" s="265">
        <v>0</v>
      </c>
      <c r="O14" s="266"/>
    </row>
    <row r="15" s="3" customFormat="1">
      <c r="A15" s="284" t="s">
        <v>428</v>
      </c>
      <c r="B15" s="284"/>
      <c r="C15" s="279">
        <v>1</v>
      </c>
      <c r="D15" s="280"/>
      <c r="E15" s="281"/>
      <c r="F15" s="279">
        <v>1</v>
      </c>
      <c r="G15" s="280"/>
      <c r="H15" s="281"/>
      <c r="I15" s="279">
        <v>1</v>
      </c>
      <c r="J15" s="280"/>
      <c r="K15" s="280"/>
      <c r="L15" s="270">
        <v>0</v>
      </c>
      <c r="M15" s="270"/>
      <c r="N15" s="265">
        <v>100</v>
      </c>
      <c r="O15" s="266"/>
    </row>
    <row r="16" s="3" customFormat="1">
      <c r="A16" s="284" t="s">
        <v>197</v>
      </c>
      <c r="B16" s="284"/>
      <c r="C16" s="279">
        <v>4</v>
      </c>
      <c r="D16" s="280"/>
      <c r="E16" s="281"/>
      <c r="F16" s="279">
        <v>4</v>
      </c>
      <c r="G16" s="280"/>
      <c r="H16" s="281"/>
      <c r="I16" s="279">
        <v>4</v>
      </c>
      <c r="J16" s="280"/>
      <c r="K16" s="281"/>
      <c r="L16" s="270">
        <v>0</v>
      </c>
      <c r="M16" s="270"/>
      <c r="N16" s="265">
        <v>100</v>
      </c>
      <c r="O16" s="266"/>
    </row>
    <row r="17" s="3" customFormat="1">
      <c r="A17" s="284" t="s">
        <v>198</v>
      </c>
      <c r="B17" s="284"/>
      <c r="C17" s="279">
        <v>17</v>
      </c>
      <c r="D17" s="280"/>
      <c r="E17" s="281"/>
      <c r="F17" s="279">
        <v>15</v>
      </c>
      <c r="G17" s="280"/>
      <c r="H17" s="281"/>
      <c r="I17" s="279">
        <v>15</v>
      </c>
      <c r="J17" s="280"/>
      <c r="K17" s="281"/>
      <c r="L17" s="270">
        <v>0</v>
      </c>
      <c r="M17" s="270"/>
      <c r="N17" s="265">
        <v>100</v>
      </c>
      <c r="O17" s="266"/>
    </row>
    <row r="18" s="5" customFormat="1" ht="37.5" customHeight="1">
      <c r="A18" s="285" t="s">
        <v>446</v>
      </c>
      <c r="B18" s="285"/>
      <c r="C18" s="262">
        <v>1552.6</v>
      </c>
      <c r="D18" s="263"/>
      <c r="E18" s="264"/>
      <c r="F18" s="262">
        <v>1338.6</v>
      </c>
      <c r="G18" s="263"/>
      <c r="H18" s="264"/>
      <c r="I18" s="262">
        <v>593.7</v>
      </c>
      <c r="J18" s="263"/>
      <c r="K18" s="264"/>
      <c r="L18" s="269">
        <v>-744.9</v>
      </c>
      <c r="M18" s="269"/>
      <c r="N18" s="267">
        <v>44.35</v>
      </c>
      <c r="O18" s="268"/>
    </row>
    <row r="19" s="3" customFormat="1" ht="21" customHeight="1">
      <c r="A19" s="275" t="s">
        <v>410</v>
      </c>
      <c r="B19" s="241"/>
      <c r="C19" s="336">
        <v>0</v>
      </c>
      <c r="D19" s="337"/>
      <c r="E19" s="338"/>
      <c r="F19" s="336">
        <v>0</v>
      </c>
      <c r="G19" s="337"/>
      <c r="H19" s="338"/>
      <c r="I19" s="336">
        <v>0</v>
      </c>
      <c r="J19" s="337"/>
      <c r="K19" s="338"/>
      <c r="L19" s="270">
        <v>0</v>
      </c>
      <c r="M19" s="270"/>
      <c r="N19" s="265">
        <v>0</v>
      </c>
      <c r="O19" s="266"/>
    </row>
    <row r="20" s="3" customFormat="1" ht="21" customHeight="1">
      <c r="A20" s="275" t="s">
        <v>419</v>
      </c>
      <c r="B20" s="241"/>
      <c r="C20" s="336">
        <v>0</v>
      </c>
      <c r="D20" s="337"/>
      <c r="E20" s="338"/>
      <c r="F20" s="336">
        <v>0</v>
      </c>
      <c r="G20" s="337"/>
      <c r="H20" s="338"/>
      <c r="I20" s="336">
        <v>0</v>
      </c>
      <c r="J20" s="337"/>
      <c r="K20" s="338"/>
      <c r="L20" s="270">
        <v>0</v>
      </c>
      <c r="M20" s="270"/>
      <c r="N20" s="265">
        <v>0</v>
      </c>
      <c r="O20" s="266"/>
    </row>
    <row r="21" s="3" customFormat="1">
      <c r="A21" s="315" t="s">
        <v>428</v>
      </c>
      <c r="B21" s="315"/>
      <c r="C21" s="260">
        <v>129.4</v>
      </c>
      <c r="D21" s="261"/>
      <c r="E21" s="271"/>
      <c r="F21" s="260">
        <v>105.6</v>
      </c>
      <c r="G21" s="261"/>
      <c r="H21" s="271"/>
      <c r="I21" s="260">
        <v>79.7</v>
      </c>
      <c r="J21" s="261"/>
      <c r="K21" s="261"/>
      <c r="L21" s="270">
        <v>-25.9</v>
      </c>
      <c r="M21" s="270"/>
      <c r="N21" s="265">
        <v>75.47</v>
      </c>
      <c r="O21" s="266"/>
    </row>
    <row r="22" s="3" customFormat="1">
      <c r="A22" s="284" t="s">
        <v>197</v>
      </c>
      <c r="B22" s="284"/>
      <c r="C22" s="260">
        <v>341.4</v>
      </c>
      <c r="D22" s="261"/>
      <c r="E22" s="271"/>
      <c r="F22" s="260">
        <v>332.5</v>
      </c>
      <c r="G22" s="261"/>
      <c r="H22" s="271"/>
      <c r="I22" s="260">
        <v>132.8</v>
      </c>
      <c r="J22" s="261"/>
      <c r="K22" s="271"/>
      <c r="L22" s="270">
        <v>-199.7</v>
      </c>
      <c r="M22" s="270"/>
      <c r="N22" s="265">
        <v>39.94</v>
      </c>
      <c r="O22" s="266"/>
    </row>
    <row r="23" s="3" customFormat="1">
      <c r="A23" s="284" t="s">
        <v>198</v>
      </c>
      <c r="B23" s="284"/>
      <c r="C23" s="260">
        <v>1081.8</v>
      </c>
      <c r="D23" s="261"/>
      <c r="E23" s="271"/>
      <c r="F23" s="260">
        <v>900.5</v>
      </c>
      <c r="G23" s="261"/>
      <c r="H23" s="271"/>
      <c r="I23" s="260">
        <v>381.2</v>
      </c>
      <c r="J23" s="261"/>
      <c r="K23" s="271"/>
      <c r="L23" s="270">
        <v>-519.3</v>
      </c>
      <c r="M23" s="270"/>
      <c r="N23" s="265">
        <v>42.33</v>
      </c>
      <c r="O23" s="266"/>
    </row>
    <row r="24" s="3" customFormat="1" ht="36" customHeight="1">
      <c r="A24" s="244" t="s">
        <v>447</v>
      </c>
      <c r="B24" s="244"/>
      <c r="C24" s="262">
        <v>1552.6</v>
      </c>
      <c r="D24" s="263"/>
      <c r="E24" s="264"/>
      <c r="F24" s="262">
        <v>1338.6</v>
      </c>
      <c r="G24" s="263"/>
      <c r="H24" s="264"/>
      <c r="I24" s="262">
        <v>593.7</v>
      </c>
      <c r="J24" s="263"/>
      <c r="K24" s="264"/>
      <c r="L24" s="269">
        <v>-744.9</v>
      </c>
      <c r="M24" s="269"/>
      <c r="N24" s="267">
        <v>44.35</v>
      </c>
      <c r="O24" s="268"/>
    </row>
    <row r="25" s="3" customFormat="1">
      <c r="A25" s="275" t="s">
        <v>410</v>
      </c>
      <c r="B25" s="241"/>
      <c r="C25" s="260">
        <v>0</v>
      </c>
      <c r="D25" s="261"/>
      <c r="E25" s="271"/>
      <c r="F25" s="260">
        <v>0</v>
      </c>
      <c r="G25" s="261"/>
      <c r="H25" s="271"/>
      <c r="I25" s="260">
        <v>0</v>
      </c>
      <c r="J25" s="261"/>
      <c r="K25" s="271"/>
      <c r="L25" s="270">
        <v>0</v>
      </c>
      <c r="M25" s="270"/>
      <c r="N25" s="265">
        <v>0</v>
      </c>
      <c r="O25" s="266"/>
    </row>
    <row r="26" s="3" customFormat="1">
      <c r="A26" s="275" t="s">
        <v>419</v>
      </c>
      <c r="B26" s="241"/>
      <c r="C26" s="260">
        <v>0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84" t="s">
        <v>428</v>
      </c>
      <c r="B27" s="284"/>
      <c r="C27" s="260">
        <v>129.4</v>
      </c>
      <c r="D27" s="261"/>
      <c r="E27" s="271"/>
      <c r="F27" s="260">
        <v>105.6</v>
      </c>
      <c r="G27" s="261"/>
      <c r="H27" s="271"/>
      <c r="I27" s="260">
        <v>79.7</v>
      </c>
      <c r="J27" s="261"/>
      <c r="K27" s="261"/>
      <c r="L27" s="270">
        <v>-25.9</v>
      </c>
      <c r="M27" s="270"/>
      <c r="N27" s="265">
        <v>75.47</v>
      </c>
      <c r="O27" s="266"/>
    </row>
    <row r="28" s="3" customFormat="1">
      <c r="A28" s="284" t="s">
        <v>197</v>
      </c>
      <c r="B28" s="284"/>
      <c r="C28" s="260">
        <v>341.4</v>
      </c>
      <c r="D28" s="261"/>
      <c r="E28" s="271"/>
      <c r="F28" s="260">
        <v>332.5</v>
      </c>
      <c r="G28" s="261"/>
      <c r="H28" s="271"/>
      <c r="I28" s="260">
        <v>132.8</v>
      </c>
      <c r="J28" s="261"/>
      <c r="K28" s="271"/>
      <c r="L28" s="270">
        <v>-199.7</v>
      </c>
      <c r="M28" s="270"/>
      <c r="N28" s="265">
        <v>39.94</v>
      </c>
      <c r="O28" s="266"/>
    </row>
    <row r="29" s="3" customFormat="1">
      <c r="A29" s="284" t="s">
        <v>198</v>
      </c>
      <c r="B29" s="284"/>
      <c r="C29" s="260">
        <v>1081.8</v>
      </c>
      <c r="D29" s="261"/>
      <c r="E29" s="271"/>
      <c r="F29" s="260">
        <v>900.5</v>
      </c>
      <c r="G29" s="261"/>
      <c r="H29" s="271"/>
      <c r="I29" s="260">
        <v>381.2</v>
      </c>
      <c r="J29" s="261"/>
      <c r="K29" s="271"/>
      <c r="L29" s="270">
        <v>-519.3</v>
      </c>
      <c r="M29" s="270"/>
      <c r="N29" s="265">
        <v>42.33</v>
      </c>
      <c r="O29" s="266"/>
    </row>
    <row r="30" s="3" customFormat="1" ht="56.25" customHeight="1">
      <c r="A30" s="244" t="s">
        <v>448</v>
      </c>
      <c r="B30" s="244"/>
      <c r="C30" s="262">
        <v>5881.1</v>
      </c>
      <c r="D30" s="263"/>
      <c r="E30" s="264"/>
      <c r="F30" s="262">
        <v>5577.5</v>
      </c>
      <c r="G30" s="263"/>
      <c r="H30" s="264"/>
      <c r="I30" s="262">
        <v>2473.8</v>
      </c>
      <c r="J30" s="263"/>
      <c r="K30" s="264"/>
      <c r="L30" s="269">
        <v>-3103.7</v>
      </c>
      <c r="M30" s="269"/>
      <c r="N30" s="267">
        <v>44.4</v>
      </c>
      <c r="O30" s="268"/>
    </row>
    <row r="31" s="3" customFormat="1" ht="18.75" customHeight="1">
      <c r="A31" s="282" t="s">
        <v>426</v>
      </c>
      <c r="B31" s="283"/>
      <c r="C31" s="272">
        <v>0</v>
      </c>
      <c r="D31" s="273"/>
      <c r="E31" s="274"/>
      <c r="F31" s="272">
        <v>0</v>
      </c>
      <c r="G31" s="273"/>
      <c r="H31" s="274"/>
      <c r="I31" s="272">
        <v>0</v>
      </c>
      <c r="J31" s="273"/>
      <c r="K31" s="274"/>
      <c r="L31" s="270">
        <v>0</v>
      </c>
      <c r="M31" s="270"/>
      <c r="N31" s="265">
        <v>0</v>
      </c>
      <c r="O31" s="266"/>
    </row>
    <row r="32" s="3" customFormat="1" ht="18.75" customHeight="1">
      <c r="A32" s="282" t="s">
        <v>427</v>
      </c>
      <c r="B32" s="283"/>
      <c r="C32" s="272">
        <v>0</v>
      </c>
      <c r="D32" s="273"/>
      <c r="E32" s="274"/>
      <c r="F32" s="272">
        <v>0</v>
      </c>
      <c r="G32" s="273"/>
      <c r="H32" s="274"/>
      <c r="I32" s="272">
        <v>0</v>
      </c>
      <c r="J32" s="273"/>
      <c r="K32" s="274"/>
      <c r="L32" s="270">
        <v>0</v>
      </c>
      <c r="M32" s="270"/>
      <c r="N32" s="265">
        <v>0</v>
      </c>
      <c r="O32" s="266"/>
    </row>
    <row r="33" s="3" customFormat="1">
      <c r="A33" s="334" t="s">
        <v>431</v>
      </c>
      <c r="B33" s="335"/>
      <c r="C33" s="272">
        <v>10783.3</v>
      </c>
      <c r="D33" s="273"/>
      <c r="E33" s="274"/>
      <c r="F33" s="272">
        <v>8800</v>
      </c>
      <c r="G33" s="273"/>
      <c r="H33" s="274"/>
      <c r="I33" s="272">
        <v>6641.7</v>
      </c>
      <c r="J33" s="273"/>
      <c r="K33" s="274"/>
      <c r="L33" s="270">
        <v>-2158.3</v>
      </c>
      <c r="M33" s="270"/>
      <c r="N33" s="265">
        <v>75.5</v>
      </c>
      <c r="O33" s="266"/>
    </row>
    <row r="34" s="147" customFormat="1" ht="18.75" customHeight="1">
      <c r="A34" s="326" t="s">
        <v>455</v>
      </c>
      <c r="B34" s="327"/>
      <c r="C34" s="304">
        <v>10783.3</v>
      </c>
      <c r="D34" s="305"/>
      <c r="E34" s="306"/>
      <c r="F34" s="304">
        <v>8800</v>
      </c>
      <c r="G34" s="305"/>
      <c r="H34" s="306"/>
      <c r="I34" s="304">
        <v>6641.7</v>
      </c>
      <c r="J34" s="305"/>
      <c r="K34" s="306"/>
      <c r="L34" s="303">
        <v>-2158.3</v>
      </c>
      <c r="M34" s="303"/>
      <c r="N34" s="301">
        <v>75.5</v>
      </c>
      <c r="O34" s="302"/>
    </row>
    <row r="35" s="147" customFormat="1">
      <c r="A35" s="326" t="s">
        <v>456</v>
      </c>
      <c r="B35" s="327"/>
      <c r="C35" s="304">
        <v>0</v>
      </c>
      <c r="D35" s="305"/>
      <c r="E35" s="306"/>
      <c r="F35" s="304">
        <v>0</v>
      </c>
      <c r="G35" s="305"/>
      <c r="H35" s="306"/>
      <c r="I35" s="304">
        <v>0</v>
      </c>
      <c r="J35" s="305"/>
      <c r="K35" s="306"/>
      <c r="L35" s="303">
        <v>0</v>
      </c>
      <c r="M35" s="303"/>
      <c r="N35" s="301">
        <v>0</v>
      </c>
      <c r="O35" s="302"/>
    </row>
    <row r="36" s="147" customFormat="1">
      <c r="A36" s="326" t="s">
        <v>457</v>
      </c>
      <c r="B36" s="327"/>
      <c r="C36" s="304">
        <v>0</v>
      </c>
      <c r="D36" s="305"/>
      <c r="E36" s="306"/>
      <c r="F36" s="304">
        <v>0</v>
      </c>
      <c r="G36" s="305"/>
      <c r="H36" s="306"/>
      <c r="I36" s="304">
        <v>0</v>
      </c>
      <c r="J36" s="305"/>
      <c r="K36" s="306"/>
      <c r="L36" s="303">
        <v>0</v>
      </c>
      <c r="M36" s="303"/>
      <c r="N36" s="301">
        <v>0</v>
      </c>
      <c r="O36" s="302"/>
    </row>
    <row r="37" s="3" customFormat="1">
      <c r="A37" s="300" t="s">
        <v>430</v>
      </c>
      <c r="B37" s="300"/>
      <c r="C37" s="272">
        <v>7112.5</v>
      </c>
      <c r="D37" s="273"/>
      <c r="E37" s="274"/>
      <c r="F37" s="272">
        <v>6927.1</v>
      </c>
      <c r="G37" s="273"/>
      <c r="H37" s="274"/>
      <c r="I37" s="272">
        <v>2766.7</v>
      </c>
      <c r="J37" s="273"/>
      <c r="K37" s="274"/>
      <c r="L37" s="270">
        <v>-4160.4</v>
      </c>
      <c r="M37" s="270"/>
      <c r="N37" s="265">
        <v>39.9</v>
      </c>
      <c r="O37" s="266"/>
    </row>
    <row r="38" s="3" customFormat="1">
      <c r="A38" s="300" t="s">
        <v>429</v>
      </c>
      <c r="B38" s="300"/>
      <c r="C38" s="272">
        <v>5302.9</v>
      </c>
      <c r="D38" s="273"/>
      <c r="E38" s="274"/>
      <c r="F38" s="272">
        <v>5002.8</v>
      </c>
      <c r="G38" s="273"/>
      <c r="H38" s="274"/>
      <c r="I38" s="272">
        <v>2117.8</v>
      </c>
      <c r="J38" s="273"/>
      <c r="K38" s="274"/>
      <c r="L38" s="270">
        <v>-2885</v>
      </c>
      <c r="M38" s="270"/>
      <c r="N38" s="265">
        <v>42.3</v>
      </c>
      <c r="O38" s="266"/>
    </row>
    <row r="39" s="3" customFormat="1" ht="13.5" customHeight="1">
      <c r="A39" s="27"/>
      <c r="B39" s="27"/>
      <c r="C39" s="27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8"/>
      <c r="O39" s="108"/>
    </row>
    <row r="40">
      <c r="A40" s="325" t="s">
        <v>458</v>
      </c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</row>
    <row r="41">
      <c r="A41" s="325" t="s">
        <v>477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</row>
    <row r="42" ht="11.25" customHeight="1">
      <c r="A42" s="23"/>
      <c r="B42" s="23"/>
      <c r="C42" s="23"/>
      <c r="D42" s="23"/>
      <c r="E42" s="23"/>
      <c r="F42" s="23"/>
      <c r="G42" s="23"/>
      <c r="H42" s="23"/>
      <c r="I42" s="23"/>
    </row>
    <row r="43" ht="30.75" customHeight="1">
      <c r="A43" s="294" t="s">
        <v>199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</row>
    <row r="44" ht="12.75" customHeight="1">
</row>
    <row r="45" ht="24.95" customHeight="1">
      <c r="A45" s="39" t="s">
        <v>115</v>
      </c>
      <c r="B45" s="296" t="s">
        <v>215</v>
      </c>
      <c r="C45" s="297"/>
      <c r="D45" s="297"/>
      <c r="E45" s="297"/>
      <c r="F45" s="238" t="s">
        <v>75</v>
      </c>
      <c r="G45" s="238"/>
      <c r="H45" s="238"/>
      <c r="I45" s="238"/>
      <c r="J45" s="238"/>
      <c r="K45" s="238"/>
      <c r="L45" s="238"/>
      <c r="M45" s="238"/>
      <c r="N45" s="238"/>
      <c r="O45" s="238"/>
    </row>
    <row r="46" ht="17.25" customHeight="1">
      <c r="A46" s="39">
        <v>1</v>
      </c>
      <c r="B46" s="296">
        <v>2</v>
      </c>
      <c r="C46" s="297"/>
      <c r="D46" s="297"/>
      <c r="E46" s="297"/>
      <c r="F46" s="238">
        <v>3</v>
      </c>
      <c r="G46" s="238"/>
      <c r="H46" s="238"/>
      <c r="I46" s="238"/>
      <c r="J46" s="238"/>
      <c r="K46" s="238"/>
      <c r="L46" s="238"/>
      <c r="M46" s="238"/>
      <c r="N46" s="238"/>
      <c r="O46" s="238"/>
    </row>
    <row r="47" ht="17.25" customHeight="1">
      <c r="A47" s="39" t="s">
        <v>471</v>
      </c>
      <c r="B47" s="296" t="s">
        <v>604</v>
      </c>
      <c r="C47" s="297"/>
      <c r="D47" s="297"/>
      <c r="E47" s="297"/>
      <c r="F47" s="238" t="s">
        <v>605</v>
      </c>
      <c r="G47" s="238"/>
      <c r="H47" s="238"/>
      <c r="I47" s="238"/>
      <c r="J47" s="238"/>
      <c r="K47" s="238"/>
      <c r="L47" s="238"/>
      <c r="M47" s="238"/>
      <c r="N47" s="238"/>
      <c r="O47" s="238"/>
    </row>
    <row r="48">
      <c r="A48" s="294" t="s">
        <v>172</v>
      </c>
      <c r="B48" s="294"/>
      <c r="C48" s="294"/>
      <c r="D48" s="294"/>
      <c r="E48" s="294"/>
      <c r="F48" s="294"/>
      <c r="G48" s="294"/>
      <c r="H48" s="294"/>
      <c r="I48" s="294"/>
      <c r="J48" s="294"/>
    </row>
    <row r="49">
      <c r="A49" s="19"/>
    </row>
    <row r="50" ht="52.5" customHeight="1">
      <c r="A50" s="328" t="s">
        <v>264</v>
      </c>
      <c r="B50" s="329"/>
      <c r="C50" s="330"/>
      <c r="D50" s="230" t="s">
        <v>164</v>
      </c>
      <c r="E50" s="230"/>
      <c r="F50" s="230"/>
      <c r="G50" s="230" t="s">
        <v>160</v>
      </c>
      <c r="H50" s="230"/>
      <c r="I50" s="230"/>
      <c r="J50" s="230" t="s">
        <v>195</v>
      </c>
      <c r="K50" s="230"/>
      <c r="L50" s="230"/>
      <c r="M50" s="289" t="s">
        <v>196</v>
      </c>
      <c r="N50" s="291"/>
      <c r="O50" s="290"/>
    </row>
    <row r="51" ht="155.25" customHeight="1">
      <c r="A51" s="331"/>
      <c r="B51" s="332"/>
      <c r="C51" s="333"/>
      <c r="D51" s="7" t="s">
        <v>381</v>
      </c>
      <c r="E51" s="7" t="s">
        <v>210</v>
      </c>
      <c r="F51" s="7" t="s">
        <v>382</v>
      </c>
      <c r="G51" s="7" t="s">
        <v>381</v>
      </c>
      <c r="H51" s="7" t="s">
        <v>210</v>
      </c>
      <c r="I51" s="7" t="s">
        <v>382</v>
      </c>
      <c r="J51" s="7" t="s">
        <v>381</v>
      </c>
      <c r="K51" s="7" t="s">
        <v>210</v>
      </c>
      <c r="L51" s="7" t="s">
        <v>382</v>
      </c>
      <c r="M51" s="114" t="s">
        <v>165</v>
      </c>
      <c r="N51" s="114" t="s">
        <v>166</v>
      </c>
      <c r="O51" s="114" t="s">
        <v>226</v>
      </c>
    </row>
    <row r="52">
      <c r="A52" s="289">
        <v>1</v>
      </c>
      <c r="B52" s="291"/>
      <c r="C52" s="290"/>
      <c r="D52" s="7">
        <v>2</v>
      </c>
      <c r="E52" s="7">
        <v>3</v>
      </c>
      <c r="F52" s="7">
        <v>4</v>
      </c>
      <c r="G52" s="7">
        <v>5</v>
      </c>
      <c r="H52" s="6">
        <v>6</v>
      </c>
      <c r="I52" s="6">
        <v>7</v>
      </c>
      <c r="J52" s="6">
        <v>8</v>
      </c>
      <c r="K52" s="6">
        <v>9</v>
      </c>
      <c r="L52" s="6">
        <v>10</v>
      </c>
      <c r="M52" s="6">
        <v>11</v>
      </c>
      <c r="N52" s="6">
        <v>12</v>
      </c>
      <c r="O52" s="6">
        <v>13</v>
      </c>
    </row>
    <row r="53">
      <c r="A53" s="289" t="s">
        <v>606</v>
      </c>
      <c r="B53" s="291"/>
      <c r="C53" s="290"/>
      <c r="D53" s="178">
        <v>625</v>
      </c>
      <c r="E53" s="178">
        <v>250</v>
      </c>
      <c r="F53" s="211">
        <v>2.5</v>
      </c>
      <c r="G53" s="178">
        <v>172.2</v>
      </c>
      <c r="H53" s="178">
        <v>93</v>
      </c>
      <c r="I53" s="211">
        <v>1.9</v>
      </c>
      <c r="J53" s="185">
        <v>-452.8</v>
      </c>
      <c r="K53" s="185">
        <v>-157</v>
      </c>
      <c r="L53" s="213">
        <v>-0.6</v>
      </c>
      <c r="M53" s="176">
        <v>27.6</v>
      </c>
      <c r="N53" s="176">
        <v>37.2</v>
      </c>
      <c r="O53" s="212">
        <v>76</v>
      </c>
    </row>
    <row r="54">
      <c r="A54" s="289" t="s">
        <v>607</v>
      </c>
      <c r="B54" s="291"/>
      <c r="C54" s="290"/>
      <c r="D54" s="178">
        <v>6.5</v>
      </c>
      <c r="E54" s="178">
        <v>5</v>
      </c>
      <c r="F54" s="211">
        <v>1.3</v>
      </c>
      <c r="G54" s="178">
        <v>0</v>
      </c>
      <c r="H54" s="178">
        <v>0</v>
      </c>
      <c r="I54" s="211">
        <v>0</v>
      </c>
      <c r="J54" s="185">
        <v>-6.5</v>
      </c>
      <c r="K54" s="185">
        <v>-5</v>
      </c>
      <c r="L54" s="213">
        <v>-1.3</v>
      </c>
      <c r="M54" s="176">
        <v>0</v>
      </c>
      <c r="N54" s="176">
        <v>0</v>
      </c>
      <c r="O54" s="212">
        <v>0</v>
      </c>
    </row>
    <row r="55">
      <c r="A55" s="289" t="s">
        <v>608</v>
      </c>
      <c r="B55" s="291"/>
      <c r="C55" s="290"/>
      <c r="D55" s="178">
        <v>300</v>
      </c>
      <c r="E55" s="178">
        <v>120</v>
      </c>
      <c r="F55" s="211">
        <v>2.5</v>
      </c>
      <c r="G55" s="178">
        <v>51.2</v>
      </c>
      <c r="H55" s="178">
        <v>20</v>
      </c>
      <c r="I55" s="211">
        <v>2.6</v>
      </c>
      <c r="J55" s="185">
        <v>-248.8</v>
      </c>
      <c r="K55" s="185">
        <v>-100</v>
      </c>
      <c r="L55" s="213">
        <v>0.1</v>
      </c>
      <c r="M55" s="176">
        <v>17.1</v>
      </c>
      <c r="N55" s="176">
        <v>16.7</v>
      </c>
      <c r="O55" s="212">
        <v>104</v>
      </c>
    </row>
    <row r="56">
      <c r="A56" s="289" t="s">
        <v>609</v>
      </c>
      <c r="B56" s="291"/>
      <c r="C56" s="290"/>
      <c r="D56" s="178">
        <v>120</v>
      </c>
      <c r="E56" s="178">
        <v>40</v>
      </c>
      <c r="F56" s="211">
        <v>3</v>
      </c>
      <c r="G56" s="178">
        <v>96.9</v>
      </c>
      <c r="H56" s="178">
        <v>26</v>
      </c>
      <c r="I56" s="211">
        <v>3.7</v>
      </c>
      <c r="J56" s="185">
        <v>-23.1</v>
      </c>
      <c r="K56" s="185">
        <v>-14</v>
      </c>
      <c r="L56" s="213">
        <v>0.7</v>
      </c>
      <c r="M56" s="176">
        <v>80.8</v>
      </c>
      <c r="N56" s="176">
        <v>65</v>
      </c>
      <c r="O56" s="212">
        <v>123.3</v>
      </c>
    </row>
    <row r="57">
      <c r="A57" s="289" t="s">
        <v>610</v>
      </c>
      <c r="B57" s="291"/>
      <c r="C57" s="290"/>
      <c r="D57" s="178">
        <v>10.5</v>
      </c>
      <c r="E57" s="178">
        <v>3</v>
      </c>
      <c r="F57" s="211">
        <v>3.5</v>
      </c>
      <c r="G57" s="178">
        <v>1.2</v>
      </c>
      <c r="H57" s="178">
        <v>1</v>
      </c>
      <c r="I57" s="211">
        <v>1.2</v>
      </c>
      <c r="J57" s="185">
        <v>-9.3</v>
      </c>
      <c r="K57" s="185">
        <v>-2</v>
      </c>
      <c r="L57" s="213">
        <v>-2.3</v>
      </c>
      <c r="M57" s="176">
        <v>11.4</v>
      </c>
      <c r="N57" s="176">
        <v>33.3</v>
      </c>
      <c r="O57" s="212">
        <v>34.3</v>
      </c>
    </row>
    <row r="58">
      <c r="A58" s="289" t="s">
        <v>611</v>
      </c>
      <c r="B58" s="291"/>
      <c r="C58" s="290"/>
      <c r="D58" s="178">
        <v>70</v>
      </c>
      <c r="E58" s="178">
        <v>70</v>
      </c>
      <c r="F58" s="211">
        <v>1</v>
      </c>
      <c r="G58" s="178">
        <v>58.6</v>
      </c>
      <c r="H58" s="178">
        <v>42</v>
      </c>
      <c r="I58" s="211">
        <v>1.4</v>
      </c>
      <c r="J58" s="185">
        <v>-11.4</v>
      </c>
      <c r="K58" s="185">
        <v>-28</v>
      </c>
      <c r="L58" s="213">
        <v>0.4</v>
      </c>
      <c r="M58" s="176">
        <v>83.7</v>
      </c>
      <c r="N58" s="176">
        <v>60</v>
      </c>
      <c r="O58" s="212">
        <v>140</v>
      </c>
    </row>
    <row r="59">
      <c r="A59" s="289" t="s">
        <v>612</v>
      </c>
      <c r="B59" s="291"/>
      <c r="C59" s="290"/>
      <c r="D59" s="178">
        <v>600</v>
      </c>
      <c r="E59" s="178">
        <v>20</v>
      </c>
      <c r="F59" s="211">
        <v>30</v>
      </c>
      <c r="G59" s="178">
        <v>76.7</v>
      </c>
      <c r="H59" s="178">
        <v>3</v>
      </c>
      <c r="I59" s="211">
        <v>25.6</v>
      </c>
      <c r="J59" s="185">
        <v>-523.3</v>
      </c>
      <c r="K59" s="185">
        <v>-17</v>
      </c>
      <c r="L59" s="213">
        <v>-4.4</v>
      </c>
      <c r="M59" s="176">
        <v>12.8</v>
      </c>
      <c r="N59" s="176">
        <v>15</v>
      </c>
      <c r="O59" s="212">
        <v>85.3</v>
      </c>
    </row>
    <row r="60">
      <c r="A60" s="289" t="s">
        <v>613</v>
      </c>
      <c r="B60" s="291"/>
      <c r="C60" s="290"/>
      <c r="D60" s="178">
        <v>24</v>
      </c>
      <c r="E60" s="178">
        <v>20</v>
      </c>
      <c r="F60" s="211">
        <v>1.2</v>
      </c>
      <c r="G60" s="178">
        <v>52.8</v>
      </c>
      <c r="H60" s="178">
        <v>27</v>
      </c>
      <c r="I60" s="211">
        <v>2</v>
      </c>
      <c r="J60" s="185">
        <v>28.8</v>
      </c>
      <c r="K60" s="185">
        <v>7</v>
      </c>
      <c r="L60" s="213">
        <v>0.8</v>
      </c>
      <c r="M60" s="176">
        <v>220</v>
      </c>
      <c r="N60" s="176">
        <v>135</v>
      </c>
      <c r="O60" s="212">
        <v>166.7</v>
      </c>
    </row>
    <row r="61">
      <c r="A61" s="289" t="s">
        <v>614</v>
      </c>
      <c r="B61" s="291"/>
      <c r="C61" s="290"/>
      <c r="D61" s="178">
        <v>160</v>
      </c>
      <c r="E61" s="178">
        <v>4</v>
      </c>
      <c r="F61" s="211">
        <v>40</v>
      </c>
      <c r="G61" s="178">
        <v>2.5</v>
      </c>
      <c r="H61" s="178">
        <v>1</v>
      </c>
      <c r="I61" s="211">
        <v>2.5</v>
      </c>
      <c r="J61" s="185">
        <v>-157.5</v>
      </c>
      <c r="K61" s="185">
        <v>-3</v>
      </c>
      <c r="L61" s="213">
        <v>-37.5</v>
      </c>
      <c r="M61" s="176">
        <v>1.6</v>
      </c>
      <c r="N61" s="176">
        <v>25</v>
      </c>
      <c r="O61" s="212">
        <v>6.3</v>
      </c>
    </row>
    <row r="62">
      <c r="A62" s="289" t="s">
        <v>615</v>
      </c>
      <c r="B62" s="291"/>
      <c r="C62" s="290"/>
      <c r="D62" s="178">
        <v>120</v>
      </c>
      <c r="E62" s="178">
        <v>15</v>
      </c>
      <c r="F62" s="211">
        <v>8</v>
      </c>
      <c r="G62" s="178">
        <v>0</v>
      </c>
      <c r="H62" s="178">
        <v>0</v>
      </c>
      <c r="I62" s="211">
        <v>0</v>
      </c>
      <c r="J62" s="185">
        <v>-120</v>
      </c>
      <c r="K62" s="185">
        <v>-15</v>
      </c>
      <c r="L62" s="213">
        <v>-8</v>
      </c>
      <c r="M62" s="176">
        <v>0</v>
      </c>
      <c r="N62" s="176">
        <v>0</v>
      </c>
      <c r="O62" s="212">
        <v>0</v>
      </c>
    </row>
    <row r="63">
      <c r="A63" s="289" t="s">
        <v>616</v>
      </c>
      <c r="B63" s="291"/>
      <c r="C63" s="290"/>
      <c r="D63" s="178">
        <v>0</v>
      </c>
      <c r="E63" s="178">
        <v>0</v>
      </c>
      <c r="F63" s="211">
        <v>0</v>
      </c>
      <c r="G63" s="178">
        <v>34.8</v>
      </c>
      <c r="H63" s="178">
        <v>3</v>
      </c>
      <c r="I63" s="211">
        <v>13.8</v>
      </c>
      <c r="J63" s="185">
        <v>34.8</v>
      </c>
      <c r="K63" s="185">
        <v>3</v>
      </c>
      <c r="L63" s="213">
        <v>13.8</v>
      </c>
      <c r="M63" s="176">
        <v>0</v>
      </c>
      <c r="N63" s="176">
        <v>0</v>
      </c>
      <c r="O63" s="212">
        <v>0</v>
      </c>
    </row>
    <row r="64">
      <c r="A64" s="289" t="s">
        <v>617</v>
      </c>
      <c r="B64" s="291"/>
      <c r="C64" s="290"/>
      <c r="D64" s="178">
        <v>0</v>
      </c>
      <c r="E64" s="178">
        <v>0</v>
      </c>
      <c r="F64" s="211">
        <v>0</v>
      </c>
      <c r="G64" s="178">
        <v>0</v>
      </c>
      <c r="H64" s="178">
        <v>0</v>
      </c>
      <c r="I64" s="211">
        <v>0</v>
      </c>
      <c r="J64" s="185">
        <v>0</v>
      </c>
      <c r="K64" s="185">
        <v>0</v>
      </c>
      <c r="L64" s="213">
        <v>0</v>
      </c>
      <c r="M64" s="176">
        <v>0</v>
      </c>
      <c r="N64" s="176">
        <v>0</v>
      </c>
      <c r="O64" s="212">
        <v>0</v>
      </c>
    </row>
    <row r="65">
      <c r="A65" s="289" t="s">
        <v>618</v>
      </c>
      <c r="B65" s="291"/>
      <c r="C65" s="290"/>
      <c r="D65" s="178">
        <v>0</v>
      </c>
      <c r="E65" s="178">
        <v>0</v>
      </c>
      <c r="F65" s="211">
        <v>0</v>
      </c>
      <c r="G65" s="178">
        <v>7.1</v>
      </c>
      <c r="H65" s="178">
        <v>9</v>
      </c>
      <c r="I65" s="211">
        <v>0.8</v>
      </c>
      <c r="J65" s="185">
        <v>7.1</v>
      </c>
      <c r="K65" s="185">
        <v>9</v>
      </c>
      <c r="L65" s="213">
        <v>0.8</v>
      </c>
      <c r="M65" s="176">
        <v>0</v>
      </c>
      <c r="N65" s="176">
        <v>0</v>
      </c>
      <c r="O65" s="212">
        <v>0</v>
      </c>
    </row>
    <row r="66">
      <c r="A66" s="289" t="s">
        <v>619</v>
      </c>
      <c r="B66" s="291"/>
      <c r="C66" s="290"/>
      <c r="D66" s="178">
        <v>0</v>
      </c>
      <c r="E66" s="178">
        <v>0</v>
      </c>
      <c r="F66" s="211">
        <v>0</v>
      </c>
      <c r="G66" s="178">
        <v>27.4</v>
      </c>
      <c r="H66" s="178">
        <v>16</v>
      </c>
      <c r="I66" s="211">
        <v>2.2</v>
      </c>
      <c r="J66" s="185">
        <v>27.4</v>
      </c>
      <c r="K66" s="185">
        <v>16</v>
      </c>
      <c r="L66" s="213">
        <v>2.2</v>
      </c>
      <c r="M66" s="176">
        <v>0</v>
      </c>
      <c r="N66" s="176">
        <v>0</v>
      </c>
      <c r="O66" s="212">
        <v>0</v>
      </c>
    </row>
    <row r="67">
      <c r="A67" s="289" t="s">
        <v>620</v>
      </c>
      <c r="B67" s="291"/>
      <c r="C67" s="290"/>
      <c r="D67" s="178">
        <v>0</v>
      </c>
      <c r="E67" s="178">
        <v>0</v>
      </c>
      <c r="F67" s="211">
        <v>0</v>
      </c>
      <c r="G67" s="178">
        <v>5</v>
      </c>
      <c r="H67" s="178">
        <v>2</v>
      </c>
      <c r="I67" s="211">
        <v>2.5</v>
      </c>
      <c r="J67" s="185">
        <v>5</v>
      </c>
      <c r="K67" s="185">
        <v>2</v>
      </c>
      <c r="L67" s="213">
        <v>2.5</v>
      </c>
      <c r="M67" s="176">
        <v>0</v>
      </c>
      <c r="N67" s="176">
        <v>0</v>
      </c>
      <c r="O67" s="212">
        <v>0</v>
      </c>
    </row>
    <row r="68">
      <c r="A68" s="289" t="s">
        <v>621</v>
      </c>
      <c r="B68" s="291"/>
      <c r="C68" s="290"/>
      <c r="D68" s="178">
        <v>0</v>
      </c>
      <c r="E68" s="178">
        <v>0</v>
      </c>
      <c r="F68" s="211">
        <v>2.3</v>
      </c>
      <c r="G68" s="178">
        <v>2.3</v>
      </c>
      <c r="H68" s="178">
        <v>4</v>
      </c>
      <c r="I68" s="211">
        <v>0.6</v>
      </c>
      <c r="J68" s="185">
        <v>2.3</v>
      </c>
      <c r="K68" s="185">
        <v>4</v>
      </c>
      <c r="L68" s="213">
        <v>-1.7</v>
      </c>
      <c r="M68" s="176">
        <v>0</v>
      </c>
      <c r="N68" s="176">
        <v>0</v>
      </c>
      <c r="O68" s="212">
        <v>26.1</v>
      </c>
    </row>
    <row r="69" ht="24.95" customHeight="1">
      <c r="A69" s="307" t="s">
        <v>49</v>
      </c>
      <c r="B69" s="308"/>
      <c r="C69" s="309"/>
      <c r="D69" s="186">
        <v>2036</v>
      </c>
      <c r="E69" s="177">
        <v>0</v>
      </c>
      <c r="F69" s="210">
        <v>0</v>
      </c>
      <c r="G69" s="186">
        <v>588.7</v>
      </c>
      <c r="H69" s="177">
        <v>0</v>
      </c>
      <c r="I69" s="210">
        <v>0</v>
      </c>
      <c r="J69" s="185">
        <v>-1447.3</v>
      </c>
      <c r="K69" s="177">
        <v>0</v>
      </c>
      <c r="L69" s="210">
        <v>0</v>
      </c>
      <c r="M69" s="176">
        <v>28.9</v>
      </c>
      <c r="N69" s="177">
        <v>0</v>
      </c>
      <c r="O69" s="210">
        <v>0</v>
      </c>
    </row>
    <row r="70">
      <c r="A70" s="21"/>
      <c r="B70" s="22"/>
      <c r="C70" s="22"/>
      <c r="D70" s="22"/>
      <c r="E70" s="22"/>
      <c r="F70" s="12"/>
      <c r="G70" s="12"/>
      <c r="H70" s="12"/>
      <c r="I70" s="5"/>
      <c r="J70" s="5"/>
      <c r="K70" s="5"/>
      <c r="L70" s="5"/>
      <c r="M70" s="5"/>
      <c r="N70" s="5"/>
      <c r="O70" s="5"/>
    </row>
    <row r="71">
      <c r="A71" s="294" t="s">
        <v>64</v>
      </c>
      <c r="B71" s="294"/>
      <c r="C71" s="294"/>
      <c r="D71" s="294"/>
      <c r="E71" s="294"/>
      <c r="F71" s="294"/>
      <c r="G71" s="294"/>
      <c r="H71" s="294"/>
      <c r="I71" s="294"/>
      <c r="J71" s="294"/>
      <c r="K71" s="294"/>
      <c r="L71" s="294"/>
      <c r="M71" s="294"/>
      <c r="N71" s="294"/>
      <c r="O71" s="294"/>
    </row>
    <row r="72">
      <c r="A72" s="19"/>
    </row>
    <row r="73" ht="56.25" customHeight="1">
      <c r="A73" s="7" t="s">
        <v>106</v>
      </c>
      <c r="B73" s="230" t="s">
        <v>63</v>
      </c>
      <c r="C73" s="230"/>
      <c r="D73" s="230" t="s">
        <v>58</v>
      </c>
      <c r="E73" s="230"/>
      <c r="F73" s="230" t="s">
        <v>59</v>
      </c>
      <c r="G73" s="230"/>
      <c r="H73" s="230" t="s">
        <v>78</v>
      </c>
      <c r="I73" s="230"/>
      <c r="J73" s="230"/>
      <c r="K73" s="289" t="s">
        <v>76</v>
      </c>
      <c r="L73" s="290"/>
      <c r="M73" s="289" t="s">
        <v>31</v>
      </c>
      <c r="N73" s="291"/>
      <c r="O73" s="290"/>
    </row>
    <row r="74">
      <c r="A74" s="6">
        <v>1</v>
      </c>
      <c r="B74" s="238">
        <v>2</v>
      </c>
      <c r="C74" s="238"/>
      <c r="D74" s="238">
        <v>3</v>
      </c>
      <c r="E74" s="238"/>
      <c r="F74" s="238">
        <v>4</v>
      </c>
      <c r="G74" s="238"/>
      <c r="H74" s="238">
        <v>5</v>
      </c>
      <c r="I74" s="238"/>
      <c r="J74" s="238"/>
      <c r="K74" s="238">
        <v>6</v>
      </c>
      <c r="L74" s="238"/>
      <c r="M74" s="296">
        <v>7</v>
      </c>
      <c r="N74" s="297"/>
      <c r="O74" s="312"/>
    </row>
    <row r="75">
      <c r="A75" s="94" t="s">
        <v>477</v>
      </c>
      <c r="B75" s="300" t="s">
        <v>477</v>
      </c>
      <c r="C75" s="300"/>
      <c r="D75" s="310">
        <v>0</v>
      </c>
      <c r="E75" s="310"/>
      <c r="F75" s="310">
        <v>0</v>
      </c>
      <c r="G75" s="310"/>
      <c r="H75" s="311" t="s">
        <v>477</v>
      </c>
      <c r="I75" s="311"/>
      <c r="J75" s="311"/>
      <c r="K75" s="260">
        <v>0</v>
      </c>
      <c r="L75" s="271"/>
      <c r="M75" s="310">
        <v>0</v>
      </c>
      <c r="N75" s="310"/>
      <c r="O75" s="310"/>
    </row>
    <row r="76">
      <c r="A76" s="115" t="s">
        <v>49</v>
      </c>
      <c r="B76" s="319" t="s">
        <v>32</v>
      </c>
      <c r="C76" s="319"/>
      <c r="D76" s="319" t="s">
        <v>32</v>
      </c>
      <c r="E76" s="319"/>
      <c r="F76" s="319" t="s">
        <v>32</v>
      </c>
      <c r="G76" s="319"/>
      <c r="H76" s="318" t="s">
        <v>477</v>
      </c>
      <c r="I76" s="318"/>
      <c r="J76" s="318"/>
      <c r="K76" s="262">
        <v>0</v>
      </c>
      <c r="L76" s="264"/>
      <c r="M76" s="324">
        <v>0</v>
      </c>
      <c r="N76" s="324"/>
      <c r="O76" s="324"/>
    </row>
    <row r="77">
      <c r="A77" s="12"/>
      <c r="B77" s="24"/>
      <c r="C77" s="24"/>
      <c r="D77" s="24"/>
      <c r="E77" s="24"/>
      <c r="F77" s="24"/>
      <c r="G77" s="24"/>
      <c r="H77" s="24"/>
      <c r="I77" s="24"/>
      <c r="J77" s="24"/>
      <c r="K77" s="3"/>
      <c r="L77" s="3"/>
      <c r="M77" s="3"/>
      <c r="N77" s="3"/>
      <c r="O77" s="3"/>
    </row>
    <row r="78">
      <c r="A78" s="294" t="s">
        <v>65</v>
      </c>
      <c r="B78" s="294"/>
      <c r="C78" s="294"/>
      <c r="D78" s="294"/>
      <c r="E78" s="294"/>
      <c r="F78" s="294"/>
      <c r="G78" s="294"/>
      <c r="H78" s="294"/>
      <c r="I78" s="294"/>
      <c r="J78" s="294"/>
      <c r="K78" s="294"/>
      <c r="L78" s="294"/>
      <c r="M78" s="294"/>
      <c r="N78" s="294"/>
      <c r="O78" s="294"/>
    </row>
    <row r="79" ht="15" customHeight="1">
      <c r="A79" s="5"/>
      <c r="B79" s="17"/>
      <c r="C79" s="5"/>
      <c r="D79" s="5"/>
      <c r="E79" s="5"/>
      <c r="F79" s="5"/>
      <c r="G79" s="5"/>
      <c r="H79" s="5"/>
      <c r="I79" s="16"/>
    </row>
    <row r="80" ht="42.75" customHeight="1">
      <c r="A80" s="230" t="s">
        <v>57</v>
      </c>
      <c r="B80" s="230"/>
      <c r="C80" s="230"/>
      <c r="D80" s="230" t="s">
        <v>167</v>
      </c>
      <c r="E80" s="230"/>
      <c r="F80" s="230" t="s">
        <v>168</v>
      </c>
      <c r="G80" s="230"/>
      <c r="H80" s="230"/>
      <c r="I80" s="230"/>
      <c r="J80" s="230" t="s">
        <v>316</v>
      </c>
      <c r="K80" s="230"/>
      <c r="L80" s="230"/>
      <c r="M80" s="230"/>
      <c r="N80" s="230" t="s">
        <v>171</v>
      </c>
      <c r="O80" s="230"/>
    </row>
    <row r="81" ht="42.75" customHeight="1">
      <c r="A81" s="230"/>
      <c r="B81" s="230"/>
      <c r="C81" s="230"/>
      <c r="D81" s="230"/>
      <c r="E81" s="230"/>
      <c r="F81" s="238" t="s">
        <v>169</v>
      </c>
      <c r="G81" s="238"/>
      <c r="H81" s="230" t="s">
        <v>170</v>
      </c>
      <c r="I81" s="230"/>
      <c r="J81" s="238" t="s">
        <v>169</v>
      </c>
      <c r="K81" s="238"/>
      <c r="L81" s="230" t="s">
        <v>170</v>
      </c>
      <c r="M81" s="230"/>
      <c r="N81" s="230"/>
      <c r="O81" s="230"/>
    </row>
    <row r="82">
      <c r="A82" s="230">
        <v>1</v>
      </c>
      <c r="B82" s="230"/>
      <c r="C82" s="230"/>
      <c r="D82" s="289">
        <v>2</v>
      </c>
      <c r="E82" s="290"/>
      <c r="F82" s="289">
        <v>3</v>
      </c>
      <c r="G82" s="290"/>
      <c r="H82" s="296">
        <v>4</v>
      </c>
      <c r="I82" s="312"/>
      <c r="J82" s="296">
        <v>5</v>
      </c>
      <c r="K82" s="312"/>
      <c r="L82" s="296">
        <v>6</v>
      </c>
      <c r="M82" s="312"/>
      <c r="N82" s="296">
        <v>7</v>
      </c>
      <c r="O82" s="312"/>
    </row>
    <row r="83" ht="20.1" customHeight="1">
      <c r="A83" s="320" t="s">
        <v>207</v>
      </c>
      <c r="B83" s="320"/>
      <c r="C83" s="320"/>
      <c r="D83" s="313">
        <v>0</v>
      </c>
      <c r="E83" s="314"/>
      <c r="F83" s="313">
        <v>0</v>
      </c>
      <c r="G83" s="314"/>
      <c r="H83" s="313">
        <v>0</v>
      </c>
      <c r="I83" s="314"/>
      <c r="J83" s="313">
        <v>0</v>
      </c>
      <c r="K83" s="314"/>
      <c r="L83" s="313">
        <v>0</v>
      </c>
      <c r="M83" s="314"/>
      <c r="N83" s="322">
        <v>0</v>
      </c>
      <c r="O83" s="323"/>
    </row>
    <row r="84" ht="20.1" customHeight="1">
      <c r="A84" s="315" t="s">
        <v>87</v>
      </c>
      <c r="B84" s="315"/>
      <c r="C84" s="315"/>
      <c r="D84" s="316"/>
      <c r="E84" s="317"/>
      <c r="F84" s="316"/>
      <c r="G84" s="317"/>
      <c r="H84" s="316"/>
      <c r="I84" s="317"/>
      <c r="J84" s="316"/>
      <c r="K84" s="317"/>
      <c r="L84" s="316"/>
      <c r="M84" s="317"/>
      <c r="N84" s="316"/>
      <c r="O84" s="317"/>
    </row>
    <row r="85" ht="20.1" customHeight="1">
      <c r="A85" s="284" t="s">
        <v>477</v>
      </c>
      <c r="B85" s="284"/>
      <c r="C85" s="284"/>
      <c r="D85" s="260">
        <v>0</v>
      </c>
      <c r="E85" s="271"/>
      <c r="F85" s="260">
        <v>0</v>
      </c>
      <c r="G85" s="271"/>
      <c r="H85" s="260">
        <v>0</v>
      </c>
      <c r="I85" s="271"/>
      <c r="J85" s="260">
        <v>0</v>
      </c>
      <c r="K85" s="271"/>
      <c r="L85" s="260">
        <v>0</v>
      </c>
      <c r="M85" s="271"/>
      <c r="N85" s="260">
        <v>0</v>
      </c>
      <c r="O85" s="271"/>
    </row>
    <row r="86" ht="20.1" customHeight="1">
      <c r="A86" s="320" t="s">
        <v>208</v>
      </c>
      <c r="B86" s="320"/>
      <c r="C86" s="320"/>
      <c r="D86" s="313">
        <v>0</v>
      </c>
      <c r="E86" s="314"/>
      <c r="F86" s="313">
        <v>0</v>
      </c>
      <c r="G86" s="314"/>
      <c r="H86" s="313">
        <v>0</v>
      </c>
      <c r="I86" s="314"/>
      <c r="J86" s="313">
        <v>0</v>
      </c>
      <c r="K86" s="314"/>
      <c r="L86" s="313">
        <v>0</v>
      </c>
      <c r="M86" s="314"/>
      <c r="N86" s="322">
        <v>0</v>
      </c>
      <c r="O86" s="323"/>
    </row>
    <row r="87" ht="20.1" customHeight="1">
      <c r="A87" s="315" t="s">
        <v>88</v>
      </c>
      <c r="B87" s="315"/>
      <c r="C87" s="315"/>
      <c r="D87" s="316"/>
      <c r="E87" s="317"/>
      <c r="F87" s="316"/>
      <c r="G87" s="317"/>
      <c r="H87" s="316"/>
      <c r="I87" s="317"/>
      <c r="J87" s="316"/>
      <c r="K87" s="317"/>
      <c r="L87" s="316"/>
      <c r="M87" s="317"/>
      <c r="N87" s="316"/>
      <c r="O87" s="317"/>
    </row>
    <row r="88" ht="20.1" customHeight="1">
      <c r="A88" s="284" t="s">
        <v>477</v>
      </c>
      <c r="B88" s="284"/>
      <c r="C88" s="284"/>
      <c r="D88" s="260">
        <v>0</v>
      </c>
      <c r="E88" s="271"/>
      <c r="F88" s="260">
        <v>0</v>
      </c>
      <c r="G88" s="271"/>
      <c r="H88" s="260">
        <v>0</v>
      </c>
      <c r="I88" s="271"/>
      <c r="J88" s="260">
        <v>0</v>
      </c>
      <c r="K88" s="271"/>
      <c r="L88" s="260">
        <v>0</v>
      </c>
      <c r="M88" s="271"/>
      <c r="N88" s="260">
        <v>0</v>
      </c>
      <c r="O88" s="271"/>
    </row>
    <row r="89" ht="20.1" customHeight="1">
      <c r="A89" s="320" t="s">
        <v>209</v>
      </c>
      <c r="B89" s="320"/>
      <c r="C89" s="320"/>
      <c r="D89" s="313">
        <v>0</v>
      </c>
      <c r="E89" s="314"/>
      <c r="F89" s="313">
        <v>0</v>
      </c>
      <c r="G89" s="314"/>
      <c r="H89" s="313">
        <v>0</v>
      </c>
      <c r="I89" s="314"/>
      <c r="J89" s="313">
        <v>0</v>
      </c>
      <c r="K89" s="314"/>
      <c r="L89" s="313">
        <v>0</v>
      </c>
      <c r="M89" s="314"/>
      <c r="N89" s="322">
        <v>0</v>
      </c>
      <c r="O89" s="323"/>
    </row>
    <row r="90" ht="20.1" customHeight="1">
      <c r="A90" s="315" t="s">
        <v>87</v>
      </c>
      <c r="B90" s="315"/>
      <c r="C90" s="315"/>
      <c r="D90" s="316"/>
      <c r="E90" s="317"/>
      <c r="F90" s="316"/>
      <c r="G90" s="317"/>
      <c r="H90" s="316"/>
      <c r="I90" s="317"/>
      <c r="J90" s="316"/>
      <c r="K90" s="317"/>
      <c r="L90" s="316"/>
      <c r="M90" s="317"/>
      <c r="N90" s="316"/>
      <c r="O90" s="317"/>
    </row>
    <row r="91" ht="20.1" customHeight="1">
      <c r="A91" s="284" t="s">
        <v>477</v>
      </c>
      <c r="B91" s="284"/>
      <c r="C91" s="284"/>
      <c r="D91" s="260">
        <v>0</v>
      </c>
      <c r="E91" s="271"/>
      <c r="F91" s="260">
        <v>0</v>
      </c>
      <c r="G91" s="271"/>
      <c r="H91" s="260">
        <v>0</v>
      </c>
      <c r="I91" s="271"/>
      <c r="J91" s="260">
        <v>0</v>
      </c>
      <c r="K91" s="271"/>
      <c r="L91" s="260">
        <v>0</v>
      </c>
      <c r="M91" s="271"/>
      <c r="N91" s="260">
        <v>0</v>
      </c>
      <c r="O91" s="271"/>
    </row>
    <row r="92" ht="24.95" customHeight="1">
      <c r="A92" s="244" t="s">
        <v>49</v>
      </c>
      <c r="B92" s="244"/>
      <c r="C92" s="244"/>
      <c r="D92" s="262">
        <v>0</v>
      </c>
      <c r="E92" s="264"/>
      <c r="F92" s="262">
        <v>0</v>
      </c>
      <c r="G92" s="264"/>
      <c r="H92" s="262">
        <v>0</v>
      </c>
      <c r="I92" s="264"/>
      <c r="J92" s="262">
        <v>0</v>
      </c>
      <c r="K92" s="264"/>
      <c r="L92" s="262">
        <v>0</v>
      </c>
      <c r="M92" s="264"/>
      <c r="N92" s="262">
        <v>0</v>
      </c>
      <c r="O92" s="264"/>
    </row>
    <row r="93">
      <c r="C93" s="29"/>
      <c r="D93" s="29"/>
      <c r="E93" s="29"/>
    </row>
    <row r="94">
      <c r="C94" s="29"/>
      <c r="D94" s="29"/>
      <c r="E94" s="29"/>
    </row>
    <row r="95">
      <c r="C95" s="29"/>
      <c r="D95" s="29"/>
      <c r="E95" s="29"/>
    </row>
    <row r="96">
      <c r="C96" s="29"/>
      <c r="D96" s="29"/>
      <c r="E96" s="29"/>
    </row>
    <row r="97">
      <c r="C97" s="29"/>
      <c r="D97" s="29"/>
      <c r="E97" s="29"/>
    </row>
    <row r="98">
      <c r="C98" s="29"/>
      <c r="D98" s="29"/>
      <c r="E98" s="29"/>
    </row>
    <row r="99">
      <c r="C99" s="29"/>
      <c r="D99" s="29"/>
      <c r="E99" s="29"/>
    </row>
    <row r="100">
      <c r="C100" s="29"/>
      <c r="D100" s="29"/>
      <c r="E100" s="29"/>
    </row>
    <row r="101">
      <c r="C101" s="29"/>
      <c r="D101" s="29"/>
      <c r="E101" s="29"/>
    </row>
    <row r="102">
      <c r="C102" s="29"/>
      <c r="D102" s="29"/>
      <c r="E102" s="29"/>
    </row>
    <row r="103">
      <c r="C103" s="29"/>
      <c r="D103" s="29"/>
      <c r="E103" s="29"/>
    </row>
    <row r="104">
      <c r="C104" s="29"/>
      <c r="D104" s="29"/>
      <c r="E104" s="29"/>
    </row>
    <row r="105">
      <c r="C105" s="29"/>
      <c r="D105" s="29"/>
      <c r="E105" s="29"/>
    </row>
    <row r="106">
      <c r="C106" s="29"/>
      <c r="D106" s="29"/>
      <c r="E106" s="29"/>
    </row>
  </sheetData>
  <mergeCells>
    <mergeCell ref="I28:K28"/>
    <mergeCell ref="I20:K20"/>
    <mergeCell ref="L20:M20"/>
    <mergeCell ref="I19:K19"/>
    <mergeCell ref="A19:B19"/>
    <mergeCell ref="A20:B20"/>
    <mergeCell ref="C19:E19"/>
    <mergeCell ref="F19:H19"/>
    <mergeCell ref="C20:E20"/>
    <mergeCell ref="F20:H20"/>
    <mergeCell ref="F22:H22"/>
    <mergeCell ref="L22:M22"/>
    <mergeCell ref="F23:H23"/>
    <mergeCell ref="L23:M23"/>
    <mergeCell ref="I22:K22"/>
    <mergeCell ref="I25:K25"/>
    <mergeCell ref="F21:H21"/>
    <mergeCell ref="A26:B26"/>
    <mergeCell ref="C26:E26"/>
    <mergeCell ref="C25:E25"/>
    <mergeCell ref="A24:B24"/>
    <mergeCell ref="C24:E24"/>
    <mergeCell ref="C21:E21"/>
    <mergeCell ref="A22:B22"/>
    <mergeCell ref="A21:B21"/>
    <mergeCell ref="F25:H25"/>
    <mergeCell ref="F28:H28"/>
    <mergeCell ref="I23:K23"/>
    <mergeCell ref="F26:H26"/>
    <mergeCell ref="I26:K26"/>
    <mergeCell ref="F24:H24"/>
    <mergeCell ref="A28:B28"/>
    <mergeCell ref="A23:B23"/>
    <mergeCell ref="A27:B27"/>
    <mergeCell ref="C27:E27"/>
    <mergeCell ref="C28:E28"/>
    <mergeCell ref="N31:O31"/>
    <mergeCell ref="N33:O33"/>
    <mergeCell ref="L26:M26"/>
    <mergeCell ref="F35:H35"/>
    <mergeCell ref="L33:M33"/>
    <mergeCell ref="F33:H33"/>
    <mergeCell ref="F27:H27"/>
    <mergeCell ref="L27:M27"/>
    <mergeCell ref="L28:M28"/>
    <mergeCell ref="L29:M29"/>
    <mergeCell ref="I33:K33"/>
    <mergeCell ref="L30:M30"/>
    <mergeCell ref="A29:B29"/>
    <mergeCell ref="C29:E29"/>
    <mergeCell ref="C30:E30"/>
    <mergeCell ref="A33:B33"/>
    <mergeCell ref="L32:M32"/>
    <mergeCell ref="I32:K32"/>
    <mergeCell ref="F32:H32"/>
    <mergeCell ref="N28:O28"/>
    <mergeCell ref="N27:O27"/>
    <mergeCell ref="N26:O26"/>
    <mergeCell ref="A37:B37"/>
    <mergeCell ref="A34:B34"/>
    <mergeCell ref="C33:E33"/>
    <mergeCell ref="I29:K29"/>
    <mergeCell ref="I30:K30"/>
    <mergeCell ref="I31:K31"/>
    <mergeCell ref="N32:O32"/>
    <mergeCell ref="C34:E34"/>
    <mergeCell ref="C35:E35"/>
    <mergeCell ref="C36:E36"/>
    <mergeCell ref="A35:B35"/>
    <mergeCell ref="A52:C52"/>
    <mergeCell ref="A36:B36"/>
    <mergeCell ref="C37:E37"/>
    <mergeCell ref="C38:E38"/>
    <mergeCell ref="A50:C51"/>
    <mergeCell ref="F37:H37"/>
    <mergeCell ref="D73:E73"/>
    <mergeCell ref="G50:I50"/>
    <mergeCell ref="B73:C73"/>
    <mergeCell ref="A43:O43"/>
    <mergeCell ref="F38:H38"/>
    <mergeCell ref="N38:O38"/>
    <mergeCell ref="L38:M38"/>
    <mergeCell ref="L35:M35"/>
    <mergeCell ref="I34:K34"/>
    <mergeCell ref="N35:O35"/>
    <mergeCell ref="I35:K35"/>
    <mergeCell ref="I36:K36"/>
    <mergeCell ref="L36:M36"/>
    <mergeCell ref="N36:O36"/>
    <mergeCell ref="N92:O92"/>
    <mergeCell ref="J80:M80"/>
    <mergeCell ref="H81:I81"/>
    <mergeCell ref="L81:M81"/>
    <mergeCell ref="J87:K87"/>
    <mergeCell ref="J86:K86"/>
    <mergeCell ref="J81:K81"/>
    <mergeCell ref="L84:M84"/>
    <mergeCell ref="N90:O90"/>
    <mergeCell ref="L87:M87"/>
    <mergeCell ref="M76:O76"/>
    <mergeCell ref="A78:O78"/>
    <mergeCell ref="B76:C76"/>
    <mergeCell ref="N37:O37"/>
    <mergeCell ref="K76:L76"/>
    <mergeCell ref="A40:O40"/>
    <mergeCell ref="F45:O45"/>
    <mergeCell ref="D92:E92"/>
    <mergeCell ref="F92:G92"/>
    <mergeCell ref="H92:I92"/>
    <mergeCell ref="J92:K92"/>
    <mergeCell ref="N86:O86"/>
    <mergeCell ref="N87:O87"/>
    <mergeCell ref="N83:O83"/>
    <mergeCell ref="N89:O89"/>
    <mergeCell ref="N84:O84"/>
    <mergeCell ref="L92:M92"/>
    <mergeCell ref="L83:M83"/>
    <mergeCell ref="J90:K90"/>
    <mergeCell ref="J84:K84"/>
    <mergeCell ref="L86:M86"/>
    <mergeCell ref="L89:M89"/>
    <mergeCell ref="L90:M90"/>
    <mergeCell ref="F90:G90"/>
    <mergeCell ref="H90:I90"/>
    <mergeCell ref="H82:I82"/>
    <mergeCell ref="J82:K82"/>
    <mergeCell ref="J89:K89"/>
    <mergeCell ref="H89:I89"/>
    <mergeCell ref="J83:K83"/>
    <mergeCell ref="F83:G83"/>
    <mergeCell ref="H87:I87"/>
    <mergeCell ref="A83:C83"/>
    <mergeCell ref="A82:C82"/>
    <mergeCell ref="D82:E82"/>
    <mergeCell ref="F82:G82"/>
    <mergeCell ref="D83:E83"/>
    <mergeCell ref="A86:C86"/>
    <mergeCell ref="F89:G89"/>
    <mergeCell ref="D86:E86"/>
    <mergeCell ref="F86:G86"/>
    <mergeCell ref="H83:I83"/>
    <mergeCell ref="L82:M82"/>
    <mergeCell ref="N82:O82"/>
    <mergeCell ref="N80:O81"/>
    <mergeCell ref="A92:C92"/>
    <mergeCell ref="A90:C90"/>
    <mergeCell ref="A89:C89"/>
    <mergeCell ref="D89:E89"/>
    <mergeCell ref="D90:E90"/>
    <mergeCell ref="A87:C87"/>
    <mergeCell ref="A80:C81"/>
    <mergeCell ref="F80:I80"/>
    <mergeCell ref="H76:J76"/>
    <mergeCell ref="D80:E81"/>
    <mergeCell ref="D76:E76"/>
    <mergeCell ref="F76:G76"/>
    <mergeCell ref="F81:G81"/>
    <mergeCell ref="H86:I86"/>
    <mergeCell ref="A84:C84"/>
    <mergeCell ref="H84:I84"/>
    <mergeCell ref="F87:G87"/>
    <mergeCell ref="D87:E87"/>
    <mergeCell ref="D84:E84"/>
    <mergeCell ref="F84:G84"/>
    <mergeCell ref="D74:E74"/>
    <mergeCell ref="H74:J74"/>
    <mergeCell ref="K74:L74"/>
    <mergeCell ref="M74:O74"/>
    <mergeCell ref="B74:C74"/>
    <mergeCell ref="F74:G74"/>
    <mergeCell ref="A69:C69"/>
    <mergeCell ref="H73:J73"/>
    <mergeCell ref="K73:L73"/>
    <mergeCell ref="M73:O73"/>
    <mergeCell ref="A71:O71"/>
    <mergeCell ref="F73:G73"/>
    <mergeCell ref="N29:O29"/>
    <mergeCell ref="N30:O30"/>
    <mergeCell ref="I37:K37"/>
    <mergeCell ref="A38:B38"/>
    <mergeCell ref="N34:O34"/>
    <mergeCell ref="L31:M31"/>
    <mergeCell ref="L34:M34"/>
    <mergeCell ref="L37:M37"/>
    <mergeCell ref="F34:H34"/>
    <mergeCell ref="F36:H36"/>
    <mergeCell ref="I38:K38"/>
    <mergeCell ref="F46:O46"/>
    <mergeCell ref="J50:L50"/>
    <mergeCell ref="A48:J48"/>
    <mergeCell ref="D50:F50"/>
    <mergeCell ref="M50:O50"/>
    <mergeCell ref="C11:E11"/>
    <mergeCell ref="B46:E46"/>
    <mergeCell ref="B45:E45"/>
    <mergeCell ref="A25:B25"/>
    <mergeCell ref="A30:B30"/>
    <mergeCell ref="A12:B12"/>
    <mergeCell ref="A1:O1"/>
    <mergeCell ref="A2:O2"/>
    <mergeCell ref="A3:O3"/>
    <mergeCell ref="A4:O4"/>
    <mergeCell ref="L10:M10"/>
    <mergeCell ref="F10:H10"/>
    <mergeCell ref="I10:K10"/>
    <mergeCell ref="A5:O5"/>
    <mergeCell ref="A7:O7"/>
    <mergeCell ref="N11:O11"/>
    <mergeCell ref="N12:O12"/>
    <mergeCell ref="L11:M11"/>
    <mergeCell ref="A10:B10"/>
    <mergeCell ref="I11:K11"/>
    <mergeCell ref="N10:O10"/>
    <mergeCell ref="C10:E10"/>
    <mergeCell ref="F11:H11"/>
    <mergeCell ref="F12:H12"/>
    <mergeCell ref="A11:B11"/>
    <mergeCell ref="I12:K12"/>
    <mergeCell ref="L15:M15"/>
    <mergeCell ref="L17:M17"/>
    <mergeCell ref="L12:M12"/>
    <mergeCell ref="L13:M13"/>
    <mergeCell ref="F13:H13"/>
    <mergeCell ref="F16:H16"/>
    <mergeCell ref="F17:H17"/>
    <mergeCell ref="I13:K13"/>
    <mergeCell ref="L14:M14"/>
    <mergeCell ref="C12:E12"/>
    <mergeCell ref="N16:O16"/>
    <mergeCell ref="L18:M18"/>
    <mergeCell ref="N13:O13"/>
    <mergeCell ref="I18:K18"/>
    <mergeCell ref="I16:K16"/>
    <mergeCell ref="I17:K17"/>
    <mergeCell ref="F15:H15"/>
    <mergeCell ref="I15:K15"/>
    <mergeCell ref="I14:K14"/>
    <mergeCell ref="A15:B15"/>
    <mergeCell ref="C15:E15"/>
    <mergeCell ref="C17:E17"/>
    <mergeCell ref="C18:E18"/>
    <mergeCell ref="A18:B18"/>
    <mergeCell ref="F14:H14"/>
    <mergeCell ref="A13:B13"/>
    <mergeCell ref="C13:E13"/>
    <mergeCell ref="A14:B14"/>
    <mergeCell ref="C14:E14"/>
    <mergeCell ref="A31:B31"/>
    <mergeCell ref="A32:B32"/>
    <mergeCell ref="C31:E31"/>
    <mergeCell ref="A16:B16"/>
    <mergeCell ref="A17:B17"/>
    <mergeCell ref="C16:E16"/>
    <mergeCell ref="N14:O14"/>
    <mergeCell ref="L16:M16"/>
    <mergeCell ref="N18:O18"/>
    <mergeCell ref="N17:O17"/>
    <mergeCell ref="L19:M19"/>
    <mergeCell ref="N21:O21"/>
    <mergeCell ref="L21:M21"/>
    <mergeCell ref="C22:E22"/>
    <mergeCell ref="C32:E32"/>
    <mergeCell ref="C23:E23"/>
    <mergeCell ref="N15:O15"/>
    <mergeCell ref="F18:H18"/>
    <mergeCell ref="F31:H31"/>
    <mergeCell ref="F29:H29"/>
    <mergeCell ref="F30:H30"/>
    <mergeCell ref="N19:O19"/>
    <mergeCell ref="N20:O20"/>
    <mergeCell ref="I21:K21"/>
    <mergeCell ref="I24:K24"/>
    <mergeCell ref="I27:K27"/>
    <mergeCell ref="N23:O23"/>
    <mergeCell ref="N24:O24"/>
    <mergeCell ref="N22:O22"/>
    <mergeCell ref="N25:O25"/>
    <mergeCell ref="L24:M24"/>
    <mergeCell ref="L25:M25"/>
    <mergeCell ref="A41:O41"/>
    <mergeCell ref="F47:O47"/>
    <mergeCell ref="B47:E47"/>
    <mergeCell ref="A53:C53"/>
    <mergeCell ref="A54:C54"/>
    <mergeCell ref="A55:C55"/>
    <mergeCell ref="A56:C56"/>
    <mergeCell ref="A57:C57"/>
    <mergeCell ref="A58:C58"/>
    <mergeCell ref="A59:C59"/>
    <mergeCell ref="A60:C60"/>
    <mergeCell ref="A61:C61"/>
    <mergeCell ref="A62:C62"/>
    <mergeCell ref="A63:C63"/>
    <mergeCell ref="A64:C64"/>
    <mergeCell ref="A65:C65"/>
    <mergeCell ref="A66:C66"/>
    <mergeCell ref="A67:C67"/>
    <mergeCell ref="A68:C68"/>
    <mergeCell ref="D75:E75"/>
    <mergeCell ref="M75:O75"/>
    <mergeCell ref="H75:J75"/>
    <mergeCell ref="F75:G75"/>
    <mergeCell ref="K75:L75"/>
    <mergeCell ref="B75:C75"/>
    <mergeCell ref="N85:O85"/>
    <mergeCell ref="L85:M85"/>
    <mergeCell ref="J85:K85"/>
    <mergeCell ref="A85:C85"/>
    <mergeCell ref="D85:E85"/>
    <mergeCell ref="F85:G85"/>
    <mergeCell ref="H85:I85"/>
    <mergeCell ref="N88:O88"/>
    <mergeCell ref="L88:M88"/>
    <mergeCell ref="J88:K88"/>
    <mergeCell ref="D88:E88"/>
    <mergeCell ref="F88:G88"/>
    <mergeCell ref="H88:I88"/>
    <mergeCell ref="A88:C88"/>
    <mergeCell ref="D91:E91"/>
    <mergeCell ref="F91:G91"/>
    <mergeCell ref="H91:I91"/>
    <mergeCell ref="J91:K91"/>
    <mergeCell ref="N91:O91"/>
    <mergeCell ref="L91:M91"/>
    <mergeCell ref="A91:C91"/>
    <mergeCell ref="A8:O8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59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622</v>
      </c>
      <c r="C6" s="350"/>
      <c r="D6" s="354" t="s">
        <v>623</v>
      </c>
      <c r="E6" s="355"/>
      <c r="F6" s="355"/>
      <c r="G6" s="354" t="s">
        <v>624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3.3</v>
      </c>
      <c r="S6" s="261"/>
      <c r="T6" s="271"/>
      <c r="U6" s="260">
        <v>13.9</v>
      </c>
      <c r="V6" s="261"/>
      <c r="W6" s="271"/>
      <c r="X6" s="260">
        <v>0</v>
      </c>
      <c r="Y6" s="261"/>
      <c r="Z6" s="271"/>
      <c r="AA6" s="260">
        <v>-13.9</v>
      </c>
      <c r="AB6" s="261"/>
      <c r="AC6" s="271"/>
      <c r="AD6" s="260">
        <v>0</v>
      </c>
      <c r="AE6" s="261"/>
      <c r="AF6" s="271"/>
    </row>
    <row r="7" ht="24.95" customHeight="1">
      <c r="A7" s="365" t="s">
        <v>49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7"/>
      <c r="R7" s="262">
        <v>3.3</v>
      </c>
      <c r="S7" s="263"/>
      <c r="T7" s="264"/>
      <c r="U7" s="262">
        <v>13.9</v>
      </c>
      <c r="V7" s="263"/>
      <c r="W7" s="264"/>
      <c r="X7" s="262">
        <v>0</v>
      </c>
      <c r="Y7" s="263"/>
      <c r="Z7" s="264"/>
      <c r="AA7" s="260">
        <v>-13.9</v>
      </c>
      <c r="AB7" s="261"/>
      <c r="AC7" s="271"/>
      <c r="AD7" s="260">
        <v>0</v>
      </c>
      <c r="AE7" s="261"/>
      <c r="AF7" s="271"/>
    </row>
    <row r="8" ht="11.25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6"/>
      <c r="AF8" s="106"/>
    </row>
    <row r="9" ht="10.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5"/>
      <c r="O9" s="35"/>
      <c r="P9" s="35"/>
      <c r="Q9" s="35"/>
      <c r="R9" s="57"/>
      <c r="S9" s="57"/>
      <c r="T9" s="57"/>
      <c r="U9" s="57"/>
      <c r="V9" s="57"/>
      <c r="W9" s="57"/>
      <c r="X9" s="58"/>
      <c r="Y9" s="58"/>
      <c r="Z9" s="58"/>
      <c r="AA9" s="58"/>
      <c r="AB9" s="58"/>
      <c r="AC9" s="58"/>
      <c r="AD9" s="58"/>
      <c r="AE9" s="107"/>
      <c r="AF9" s="107"/>
    </row>
    <row r="10" s="42" customFormat="1" ht="18.75" customHeight="1">
      <c r="C10" s="42" t="s">
        <v>303</v>
      </c>
    </row>
    <row r="11" s="42" customFormat="1" ht="18.75" customHeight="1">
</row>
    <row r="12" ht="45.75" customHeight="1">
      <c r="A12" s="250" t="s">
        <v>451</v>
      </c>
      <c r="B12" s="356" t="s">
        <v>142</v>
      </c>
      <c r="C12" s="357"/>
      <c r="D12" s="230" t="s">
        <v>139</v>
      </c>
      <c r="E12" s="230"/>
      <c r="F12" s="230"/>
      <c r="G12" s="230"/>
      <c r="H12" s="328" t="s">
        <v>224</v>
      </c>
      <c r="I12" s="329"/>
      <c r="J12" s="329"/>
      <c r="K12" s="329"/>
      <c r="L12" s="329"/>
      <c r="M12" s="329"/>
      <c r="N12" s="329"/>
      <c r="O12" s="330"/>
      <c r="P12" s="328" t="s">
        <v>329</v>
      </c>
      <c r="Q12" s="330"/>
      <c r="R12" s="296" t="s">
        <v>141</v>
      </c>
      <c r="S12" s="297"/>
      <c r="T12" s="297"/>
      <c r="U12" s="297"/>
      <c r="V12" s="297"/>
      <c r="W12" s="297"/>
      <c r="X12" s="297"/>
      <c r="Y12" s="297"/>
      <c r="Z12" s="312"/>
      <c r="AA12" s="230" t="s">
        <v>383</v>
      </c>
      <c r="AB12" s="238"/>
      <c r="AC12" s="238"/>
      <c r="AD12" s="230" t="s">
        <v>384</v>
      </c>
      <c r="AE12" s="238"/>
      <c r="AF12" s="238"/>
    </row>
    <row r="13" ht="24.95" customHeight="1">
      <c r="A13" s="250"/>
      <c r="B13" s="358"/>
      <c r="C13" s="359"/>
      <c r="D13" s="230"/>
      <c r="E13" s="230"/>
      <c r="F13" s="230"/>
      <c r="G13" s="230"/>
      <c r="H13" s="342"/>
      <c r="I13" s="343"/>
      <c r="J13" s="343"/>
      <c r="K13" s="343"/>
      <c r="L13" s="343"/>
      <c r="M13" s="343"/>
      <c r="N13" s="343"/>
      <c r="O13" s="344"/>
      <c r="P13" s="342"/>
      <c r="Q13" s="344"/>
      <c r="R13" s="328" t="s">
        <v>330</v>
      </c>
      <c r="S13" s="329"/>
      <c r="T13" s="330"/>
      <c r="U13" s="328" t="s">
        <v>331</v>
      </c>
      <c r="V13" s="329"/>
      <c r="W13" s="330"/>
      <c r="X13" s="328" t="s">
        <v>332</v>
      </c>
      <c r="Y13" s="221"/>
      <c r="Z13" s="389"/>
      <c r="AA13" s="238"/>
      <c r="AB13" s="238"/>
      <c r="AC13" s="238"/>
      <c r="AD13" s="238"/>
      <c r="AE13" s="238"/>
      <c r="AF13" s="238"/>
    </row>
    <row r="14" ht="48" customHeight="1">
      <c r="A14" s="250"/>
      <c r="B14" s="360"/>
      <c r="C14" s="361"/>
      <c r="D14" s="230"/>
      <c r="E14" s="230"/>
      <c r="F14" s="230"/>
      <c r="G14" s="230"/>
      <c r="H14" s="331"/>
      <c r="I14" s="332"/>
      <c r="J14" s="332"/>
      <c r="K14" s="332"/>
      <c r="L14" s="332"/>
      <c r="M14" s="332"/>
      <c r="N14" s="332"/>
      <c r="O14" s="333"/>
      <c r="P14" s="331"/>
      <c r="Q14" s="333"/>
      <c r="R14" s="331"/>
      <c r="S14" s="332"/>
      <c r="T14" s="333"/>
      <c r="U14" s="331"/>
      <c r="V14" s="332"/>
      <c r="W14" s="333"/>
      <c r="X14" s="390"/>
      <c r="Y14" s="391"/>
      <c r="Z14" s="392"/>
      <c r="AA14" s="238"/>
      <c r="AB14" s="238"/>
      <c r="AC14" s="238"/>
      <c r="AD14" s="238"/>
      <c r="AE14" s="238"/>
      <c r="AF14" s="238"/>
    </row>
    <row r="15" ht="18.75" customHeight="1">
      <c r="A15" s="65">
        <v>1</v>
      </c>
      <c r="B15" s="345">
        <v>2</v>
      </c>
      <c r="C15" s="346"/>
      <c r="D15" s="384">
        <v>3</v>
      </c>
      <c r="E15" s="384"/>
      <c r="F15" s="384"/>
      <c r="G15" s="384"/>
      <c r="H15" s="339">
        <v>4</v>
      </c>
      <c r="I15" s="340"/>
      <c r="J15" s="340"/>
      <c r="K15" s="340"/>
      <c r="L15" s="340"/>
      <c r="M15" s="340"/>
      <c r="N15" s="340"/>
      <c r="O15" s="341"/>
      <c r="P15" s="339">
        <v>5</v>
      </c>
      <c r="Q15" s="341"/>
      <c r="R15" s="339">
        <v>6</v>
      </c>
      <c r="S15" s="340"/>
      <c r="T15" s="341"/>
      <c r="U15" s="339">
        <v>7</v>
      </c>
      <c r="V15" s="340"/>
      <c r="W15" s="341"/>
      <c r="X15" s="339">
        <v>8</v>
      </c>
      <c r="Y15" s="340"/>
      <c r="Z15" s="341"/>
      <c r="AA15" s="339">
        <v>9</v>
      </c>
      <c r="AB15" s="340"/>
      <c r="AC15" s="341"/>
      <c r="AD15" s="339">
        <v>10</v>
      </c>
      <c r="AE15" s="340"/>
      <c r="AF15" s="341"/>
    </row>
    <row r="16" ht="20.1" customHeight="1">
      <c r="A16" s="93">
        <v>1</v>
      </c>
      <c r="B16" s="347" t="s">
        <v>477</v>
      </c>
      <c r="C16" s="348"/>
      <c r="D16" s="364" t="s">
        <v>477</v>
      </c>
      <c r="E16" s="364"/>
      <c r="F16" s="364"/>
      <c r="G16" s="364"/>
      <c r="H16" s="351" t="s">
        <v>477</v>
      </c>
      <c r="I16" s="352"/>
      <c r="J16" s="352"/>
      <c r="K16" s="352"/>
      <c r="L16" s="352"/>
      <c r="M16" s="352"/>
      <c r="N16" s="352"/>
      <c r="O16" s="353"/>
      <c r="P16" s="368" t="s">
        <v>477</v>
      </c>
      <c r="Q16" s="369"/>
      <c r="R16" s="260">
        <v>0</v>
      </c>
      <c r="S16" s="261"/>
      <c r="T16" s="271"/>
      <c r="U16" s="260">
        <v>0</v>
      </c>
      <c r="V16" s="261"/>
      <c r="W16" s="271"/>
      <c r="X16" s="260">
        <v>0</v>
      </c>
      <c r="Y16" s="261"/>
      <c r="Z16" s="271"/>
      <c r="AA16" s="260">
        <f>X16-U16</f>
        <v>0</v>
      </c>
      <c r="AB16" s="261"/>
      <c r="AC16" s="271"/>
      <c r="AD16" s="260" t="e">
        <f>(X16/U16)*100</f>
        <v>#DIV/0!</v>
      </c>
      <c r="AE16" s="261"/>
      <c r="AF16" s="271"/>
    </row>
    <row r="17" ht="24.95" customHeight="1">
      <c r="A17" s="365" t="s">
        <v>49</v>
      </c>
      <c r="B17" s="366"/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366"/>
      <c r="Q17" s="367"/>
      <c r="R17" s="262">
        <v>0</v>
      </c>
      <c r="S17" s="263"/>
      <c r="T17" s="264"/>
      <c r="U17" s="262">
        <v>0</v>
      </c>
      <c r="V17" s="263"/>
      <c r="W17" s="264"/>
      <c r="X17" s="262">
        <v>0</v>
      </c>
      <c r="Y17" s="263"/>
      <c r="Z17" s="264"/>
      <c r="AA17" s="260">
        <v>0</v>
      </c>
      <c r="AB17" s="261"/>
      <c r="AC17" s="271"/>
      <c r="AD17" s="260">
        <v>0</v>
      </c>
      <c r="AE17" s="261"/>
      <c r="AF17" s="271"/>
    </row>
    <row r="18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R18" s="28"/>
      <c r="S18" s="28"/>
      <c r="T18" s="28"/>
      <c r="U18" s="28"/>
      <c r="V18" s="28"/>
      <c r="AF18" s="28"/>
    </row>
    <row r="19" ht="16.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R19" s="28"/>
      <c r="S19" s="28"/>
      <c r="T19" s="28"/>
      <c r="U19" s="28"/>
      <c r="V19" s="28"/>
      <c r="AF19" s="28"/>
    </row>
    <row r="20" s="42" customFormat="1" ht="18.75" customHeight="1">
      <c r="C20" s="42" t="s">
        <v>150</v>
      </c>
    </row>
    <row r="21">
      <c r="A21" s="25"/>
      <c r="B21" s="25"/>
      <c r="C21" s="25"/>
      <c r="D21" s="25"/>
      <c r="E21" s="25"/>
      <c r="F21" s="25"/>
      <c r="G21" s="25"/>
      <c r="H21" s="25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25"/>
      <c r="Z21" s="388"/>
      <c r="AA21" s="388"/>
      <c r="AB21" s="388"/>
      <c r="AD21" s="404" t="s">
        <v>385</v>
      </c>
      <c r="AE21" s="404"/>
      <c r="AF21" s="404"/>
    </row>
    <row r="22" ht="24.95" customHeight="1">
      <c r="A22" s="379" t="s">
        <v>451</v>
      </c>
      <c r="B22" s="356" t="s">
        <v>173</v>
      </c>
      <c r="C22" s="409"/>
      <c r="D22" s="409"/>
      <c r="E22" s="409"/>
      <c r="F22" s="409"/>
      <c r="G22" s="409"/>
      <c r="H22" s="409"/>
      <c r="I22" s="409"/>
      <c r="J22" s="409"/>
      <c r="K22" s="409"/>
      <c r="L22" s="357"/>
      <c r="M22" s="385" t="s">
        <v>48</v>
      </c>
      <c r="N22" s="386"/>
      <c r="O22" s="386"/>
      <c r="P22" s="387"/>
      <c r="Q22" s="385" t="s">
        <v>77</v>
      </c>
      <c r="R22" s="386"/>
      <c r="S22" s="386"/>
      <c r="T22" s="387"/>
      <c r="U22" s="385" t="s">
        <v>206</v>
      </c>
      <c r="V22" s="386"/>
      <c r="W22" s="386"/>
      <c r="X22" s="387"/>
      <c r="Y22" s="385" t="s">
        <v>107</v>
      </c>
      <c r="Z22" s="386"/>
      <c r="AA22" s="386"/>
      <c r="AB22" s="387"/>
      <c r="AC22" s="385" t="s">
        <v>49</v>
      </c>
      <c r="AD22" s="386"/>
      <c r="AE22" s="386"/>
      <c r="AF22" s="387"/>
    </row>
    <row r="23" ht="24.95" customHeight="1">
      <c r="A23" s="406"/>
      <c r="B23" s="358"/>
      <c r="C23" s="410"/>
      <c r="D23" s="410"/>
      <c r="E23" s="410"/>
      <c r="F23" s="410"/>
      <c r="G23" s="410"/>
      <c r="H23" s="410"/>
      <c r="I23" s="410"/>
      <c r="J23" s="410"/>
      <c r="K23" s="410"/>
      <c r="L23" s="359"/>
      <c r="M23" s="377" t="s">
        <v>169</v>
      </c>
      <c r="N23" s="377" t="s">
        <v>170</v>
      </c>
      <c r="O23" s="377" t="s">
        <v>189</v>
      </c>
      <c r="P23" s="377" t="s">
        <v>190</v>
      </c>
      <c r="Q23" s="377" t="s">
        <v>169</v>
      </c>
      <c r="R23" s="377" t="s">
        <v>170</v>
      </c>
      <c r="S23" s="377" t="s">
        <v>189</v>
      </c>
      <c r="T23" s="377" t="s">
        <v>190</v>
      </c>
      <c r="U23" s="377" t="s">
        <v>169</v>
      </c>
      <c r="V23" s="377" t="s">
        <v>170</v>
      </c>
      <c r="W23" s="377" t="s">
        <v>189</v>
      </c>
      <c r="X23" s="377" t="s">
        <v>190</v>
      </c>
      <c r="Y23" s="377" t="s">
        <v>169</v>
      </c>
      <c r="Z23" s="377" t="s">
        <v>170</v>
      </c>
      <c r="AA23" s="377" t="s">
        <v>189</v>
      </c>
      <c r="AB23" s="377" t="s">
        <v>190</v>
      </c>
      <c r="AC23" s="377" t="s">
        <v>169</v>
      </c>
      <c r="AD23" s="377" t="s">
        <v>170</v>
      </c>
      <c r="AE23" s="377" t="s">
        <v>189</v>
      </c>
      <c r="AF23" s="377" t="s">
        <v>190</v>
      </c>
    </row>
    <row r="24" ht="24.95" customHeight="1">
      <c r="A24" s="380"/>
      <c r="B24" s="360"/>
      <c r="C24" s="411"/>
      <c r="D24" s="411"/>
      <c r="E24" s="411"/>
      <c r="F24" s="411"/>
      <c r="G24" s="411"/>
      <c r="H24" s="411"/>
      <c r="I24" s="411"/>
      <c r="J24" s="411"/>
      <c r="K24" s="411"/>
      <c r="L24" s="361"/>
      <c r="M24" s="378"/>
      <c r="N24" s="378"/>
      <c r="O24" s="378"/>
      <c r="P24" s="378"/>
      <c r="Q24" s="378"/>
      <c r="R24" s="378"/>
      <c r="S24" s="378"/>
      <c r="T24" s="378"/>
      <c r="U24" s="378"/>
      <c r="V24" s="378"/>
      <c r="W24" s="378"/>
      <c r="X24" s="378"/>
      <c r="Y24" s="378"/>
      <c r="Z24" s="378"/>
      <c r="AA24" s="378"/>
      <c r="AB24" s="378"/>
      <c r="AC24" s="378"/>
      <c r="AD24" s="378"/>
      <c r="AE24" s="378"/>
      <c r="AF24" s="378"/>
    </row>
    <row r="25" ht="18.75" customHeight="1">
      <c r="A25" s="103">
        <v>1</v>
      </c>
      <c r="B25" s="400">
        <v>2</v>
      </c>
      <c r="C25" s="400"/>
      <c r="D25" s="400"/>
      <c r="E25" s="400"/>
      <c r="F25" s="400"/>
      <c r="G25" s="400"/>
      <c r="H25" s="400"/>
      <c r="I25" s="400"/>
      <c r="J25" s="400"/>
      <c r="K25" s="400"/>
      <c r="L25" s="400"/>
      <c r="M25" s="209">
        <v>3</v>
      </c>
      <c r="N25" s="209">
        <v>4</v>
      </c>
      <c r="O25" s="209">
        <v>5</v>
      </c>
      <c r="P25" s="209">
        <v>6</v>
      </c>
      <c r="Q25" s="209">
        <v>7</v>
      </c>
      <c r="R25" s="209">
        <v>8</v>
      </c>
      <c r="S25" s="209">
        <v>9</v>
      </c>
      <c r="T25" s="209">
        <v>10</v>
      </c>
      <c r="U25" s="209">
        <v>11</v>
      </c>
      <c r="V25" s="209">
        <v>12</v>
      </c>
      <c r="W25" s="209">
        <v>13</v>
      </c>
      <c r="X25" s="209">
        <v>14</v>
      </c>
      <c r="Y25" s="209">
        <v>15</v>
      </c>
      <c r="Z25" s="209">
        <v>16</v>
      </c>
      <c r="AA25" s="209">
        <v>17</v>
      </c>
      <c r="AB25" s="209">
        <v>18</v>
      </c>
      <c r="AC25" s="209">
        <v>19</v>
      </c>
      <c r="AD25" s="209">
        <v>20</v>
      </c>
      <c r="AE25" s="209">
        <v>21</v>
      </c>
      <c r="AF25" s="209">
        <v>22</v>
      </c>
    </row>
    <row r="26" ht="20.1" customHeight="1">
      <c r="A26" s="104">
        <v>1</v>
      </c>
      <c r="B26" s="396" t="s">
        <v>625</v>
      </c>
      <c r="C26" s="396"/>
      <c r="D26" s="396"/>
      <c r="E26" s="396"/>
      <c r="F26" s="396"/>
      <c r="G26" s="396"/>
      <c r="H26" s="396"/>
      <c r="I26" s="396"/>
      <c r="J26" s="396"/>
      <c r="K26" s="396"/>
      <c r="L26" s="396"/>
      <c r="M26" s="178">
        <v>0</v>
      </c>
      <c r="N26" s="178">
        <v>0</v>
      </c>
      <c r="O26" s="178">
        <f>N26-M26</f>
        <v>0</v>
      </c>
      <c r="P26" s="178" t="e">
        <f>N26/M26*100</f>
        <v>#DIV/0!</v>
      </c>
      <c r="Q26" s="178">
        <v>0</v>
      </c>
      <c r="R26" s="178">
        <v>0</v>
      </c>
      <c r="S26" s="178">
        <f>R26-Q26</f>
        <v>0</v>
      </c>
      <c r="T26" s="178" t="e">
        <f>R26/Q26*100</f>
        <v>#DIV/0!</v>
      </c>
      <c r="U26" s="178">
        <v>90</v>
      </c>
      <c r="V26" s="178">
        <v>0</v>
      </c>
      <c r="W26" s="178">
        <f>V26-U26</f>
        <v>0</v>
      </c>
      <c r="X26" s="178" t="e">
        <f>V26/U26*100</f>
        <v>#DIV/0!</v>
      </c>
      <c r="Y26" s="178">
        <v>0</v>
      </c>
      <c r="Z26" s="178">
        <v>0</v>
      </c>
      <c r="AA26" s="178">
        <f>Z26-Y26</f>
        <v>0</v>
      </c>
      <c r="AB26" s="178" t="e">
        <f>Z26/Y26*100</f>
        <v>#DIV/0!</v>
      </c>
      <c r="AC26" s="178">
        <f>SUM(M26,Q26,U26,Y26)</f>
        <v>0</v>
      </c>
      <c r="AD26" s="178">
        <f>SUM(N26,R26,V26,Z26)</f>
        <v>0</v>
      </c>
      <c r="AE26" s="178">
        <f>AD26-AC26</f>
        <v>0</v>
      </c>
      <c r="AF26" s="178" t="e">
        <f>AD26/AC26*100</f>
        <v>#DIV/0!</v>
      </c>
    </row>
    <row r="27" ht="20.1" customHeight="1">
      <c r="A27" s="104">
        <v>2</v>
      </c>
      <c r="B27" s="396" t="s">
        <v>626</v>
      </c>
      <c r="C27" s="396"/>
      <c r="D27" s="396"/>
      <c r="E27" s="396"/>
      <c r="F27" s="396"/>
      <c r="G27" s="396"/>
      <c r="H27" s="396"/>
      <c r="I27" s="396"/>
      <c r="J27" s="396"/>
      <c r="K27" s="396"/>
      <c r="L27" s="396"/>
      <c r="M27" s="178">
        <v>0</v>
      </c>
      <c r="N27" s="178">
        <v>0</v>
      </c>
      <c r="O27" s="178">
        <f>N27-M27</f>
        <v>0</v>
      </c>
      <c r="P27" s="178" t="e">
        <f>N27/M27*100</f>
        <v>#DIV/0!</v>
      </c>
      <c r="Q27" s="178">
        <v>0</v>
      </c>
      <c r="R27" s="178">
        <v>0</v>
      </c>
      <c r="S27" s="178">
        <f>R27-Q27</f>
        <v>0</v>
      </c>
      <c r="T27" s="178" t="e">
        <f>R27/Q27*100</f>
        <v>#DIV/0!</v>
      </c>
      <c r="U27" s="178">
        <v>30</v>
      </c>
      <c r="V27" s="178">
        <v>0</v>
      </c>
      <c r="W27" s="178">
        <f>V27-U27</f>
        <v>0</v>
      </c>
      <c r="X27" s="178" t="e">
        <f>V27/U27*100</f>
        <v>#DIV/0!</v>
      </c>
      <c r="Y27" s="178">
        <v>0</v>
      </c>
      <c r="Z27" s="178">
        <v>0</v>
      </c>
      <c r="AA27" s="178">
        <f>Z27-Y27</f>
        <v>0</v>
      </c>
      <c r="AB27" s="178" t="e">
        <f>Z27/Y27*100</f>
        <v>#DIV/0!</v>
      </c>
      <c r="AC27" s="178">
        <f>SUM(M27,Q27,U27,Y27)</f>
        <v>0</v>
      </c>
      <c r="AD27" s="178">
        <f>SUM(N27,R27,V27,Z27)</f>
        <v>0</v>
      </c>
      <c r="AE27" s="178">
        <f>AD27-AC27</f>
        <v>0</v>
      </c>
      <c r="AF27" s="178" t="e">
        <f>AD27/AC27*100</f>
        <v>#DIV/0!</v>
      </c>
    </row>
    <row r="28" ht="24.95" customHeight="1">
      <c r="A28" s="401" t="s">
        <v>49</v>
      </c>
      <c r="B28" s="402"/>
      <c r="C28" s="402"/>
      <c r="D28" s="402"/>
      <c r="E28" s="402"/>
      <c r="F28" s="402"/>
      <c r="G28" s="402"/>
      <c r="H28" s="402"/>
      <c r="I28" s="402"/>
      <c r="J28" s="402"/>
      <c r="K28" s="402"/>
      <c r="L28" s="403"/>
      <c r="M28" s="186">
        <v>0</v>
      </c>
      <c r="N28" s="186">
        <v>0</v>
      </c>
      <c r="O28" s="177">
        <v>0</v>
      </c>
      <c r="P28" s="177">
        <v>0</v>
      </c>
      <c r="Q28" s="186">
        <v>0</v>
      </c>
      <c r="R28" s="186">
        <v>0</v>
      </c>
      <c r="S28" s="177">
        <v>0</v>
      </c>
      <c r="T28" s="177">
        <v>0</v>
      </c>
      <c r="U28" s="186">
        <v>120</v>
      </c>
      <c r="V28" s="186">
        <v>0</v>
      </c>
      <c r="W28" s="177">
        <v>-120</v>
      </c>
      <c r="X28" s="177">
        <v>0</v>
      </c>
      <c r="Y28" s="186">
        <v>0</v>
      </c>
      <c r="Z28" s="186">
        <v>0</v>
      </c>
      <c r="AA28" s="177">
        <v>0</v>
      </c>
      <c r="AB28" s="177">
        <v>0</v>
      </c>
      <c r="AC28" s="186">
        <v>120</v>
      </c>
      <c r="AD28" s="186">
        <v>0</v>
      </c>
      <c r="AE28" s="177">
        <v>-120</v>
      </c>
      <c r="AF28" s="177">
        <v>0</v>
      </c>
    </row>
    <row r="29" ht="24.95" customHeight="1">
      <c r="A29" s="397" t="s">
        <v>50</v>
      </c>
      <c r="B29" s="398"/>
      <c r="C29" s="398"/>
      <c r="D29" s="398"/>
      <c r="E29" s="398"/>
      <c r="F29" s="398"/>
      <c r="G29" s="398"/>
      <c r="H29" s="398"/>
      <c r="I29" s="398"/>
      <c r="J29" s="398"/>
      <c r="K29" s="398"/>
      <c r="L29" s="399"/>
      <c r="M29" s="185">
        <v>0</v>
      </c>
      <c r="N29" s="185">
        <v>0</v>
      </c>
      <c r="O29" s="178"/>
      <c r="P29" s="178"/>
      <c r="Q29" s="185">
        <v>0</v>
      </c>
      <c r="R29" s="185">
        <v>0</v>
      </c>
      <c r="S29" s="178"/>
      <c r="T29" s="178"/>
      <c r="U29" s="185">
        <v>100</v>
      </c>
      <c r="V29" s="185">
        <v>0</v>
      </c>
      <c r="W29" s="178"/>
      <c r="X29" s="178"/>
      <c r="Y29" s="185">
        <v>0</v>
      </c>
      <c r="Z29" s="185">
        <v>0</v>
      </c>
      <c r="AA29" s="178"/>
      <c r="AB29" s="178"/>
      <c r="AC29" s="185">
        <v>100</v>
      </c>
      <c r="AD29" s="185">
        <v>0</v>
      </c>
      <c r="AE29" s="178"/>
      <c r="AF29" s="178"/>
    </row>
    <row r="30" ht="15" customHeight="1">
      <c r="A30" s="16"/>
      <c r="B30" s="16"/>
      <c r="C30" s="16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</row>
    <row r="31" ht="15" customHeight="1">
      <c r="A31" s="16"/>
      <c r="B31" s="16"/>
      <c r="C31" s="16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</row>
    <row r="32" s="42" customFormat="1" ht="31.5" customHeight="1">
      <c r="C32" s="42" t="s">
        <v>174</v>
      </c>
    </row>
    <row r="33" s="84" customFormat="1">
      <c r="A33" s="2"/>
      <c r="B33" s="2"/>
      <c r="C33" s="2"/>
      <c r="D33" s="2"/>
      <c r="E33" s="2"/>
      <c r="F33" s="2"/>
      <c r="G33" s="2"/>
      <c r="H33" s="2"/>
      <c r="I33" s="2"/>
      <c r="J33" s="2"/>
      <c r="L33" s="2"/>
      <c r="AD33" s="408" t="s">
        <v>385</v>
      </c>
      <c r="AE33" s="408"/>
      <c r="AF33" s="408"/>
    </row>
    <row r="34" s="85" customFormat="1" ht="34.5" customHeight="1">
      <c r="A34" s="238" t="s">
        <v>451</v>
      </c>
      <c r="B34" s="328" t="s">
        <v>216</v>
      </c>
      <c r="C34" s="330"/>
      <c r="D34" s="230" t="s">
        <v>217</v>
      </c>
      <c r="E34" s="230"/>
      <c r="F34" s="230" t="s">
        <v>147</v>
      </c>
      <c r="G34" s="230"/>
      <c r="H34" s="230" t="s">
        <v>324</v>
      </c>
      <c r="I34" s="230"/>
      <c r="J34" s="230" t="s">
        <v>325</v>
      </c>
      <c r="K34" s="230"/>
      <c r="L34" s="230" t="s">
        <v>461</v>
      </c>
      <c r="M34" s="230"/>
      <c r="N34" s="230"/>
      <c r="O34" s="230"/>
      <c r="P34" s="230"/>
      <c r="Q34" s="230"/>
      <c r="R34" s="230"/>
      <c r="S34" s="230"/>
      <c r="T34" s="230"/>
      <c r="U34" s="230"/>
      <c r="V34" s="407" t="s">
        <v>452</v>
      </c>
      <c r="W34" s="407"/>
      <c r="X34" s="407"/>
      <c r="Y34" s="407"/>
      <c r="Z34" s="407"/>
      <c r="AA34" s="407" t="s">
        <v>453</v>
      </c>
      <c r="AB34" s="407"/>
      <c r="AC34" s="407"/>
      <c r="AD34" s="407"/>
      <c r="AE34" s="407"/>
      <c r="AF34" s="407"/>
    </row>
    <row r="35" s="85" customFormat="1" ht="52.5" customHeight="1">
      <c r="A35" s="238"/>
      <c r="B35" s="342"/>
      <c r="C35" s="344"/>
      <c r="D35" s="230"/>
      <c r="E35" s="230"/>
      <c r="F35" s="230"/>
      <c r="G35" s="230"/>
      <c r="H35" s="230"/>
      <c r="I35" s="230"/>
      <c r="J35" s="230"/>
      <c r="K35" s="230"/>
      <c r="L35" s="230" t="s">
        <v>200</v>
      </c>
      <c r="M35" s="230"/>
      <c r="N35" s="230" t="s">
        <v>204</v>
      </c>
      <c r="O35" s="230"/>
      <c r="P35" s="230" t="s">
        <v>205</v>
      </c>
      <c r="Q35" s="230"/>
      <c r="R35" s="230"/>
      <c r="S35" s="230"/>
      <c r="T35" s="230"/>
      <c r="U35" s="230"/>
      <c r="V35" s="407"/>
      <c r="W35" s="407"/>
      <c r="X35" s="407"/>
      <c r="Y35" s="407"/>
      <c r="Z35" s="407"/>
      <c r="AA35" s="407"/>
      <c r="AB35" s="407"/>
      <c r="AC35" s="407"/>
      <c r="AD35" s="407"/>
      <c r="AE35" s="407"/>
      <c r="AF35" s="407"/>
    </row>
    <row r="36" s="86" customFormat="1" ht="82.5" customHeight="1">
      <c r="A36" s="238"/>
      <c r="B36" s="331"/>
      <c r="C36" s="333"/>
      <c r="D36" s="230"/>
      <c r="E36" s="230"/>
      <c r="F36" s="230"/>
      <c r="G36" s="230"/>
      <c r="H36" s="230"/>
      <c r="I36" s="230"/>
      <c r="J36" s="230"/>
      <c r="K36" s="230"/>
      <c r="L36" s="230"/>
      <c r="M36" s="230"/>
      <c r="N36" s="230"/>
      <c r="O36" s="230"/>
      <c r="P36" s="230" t="s">
        <v>201</v>
      </c>
      <c r="Q36" s="230"/>
      <c r="R36" s="230" t="s">
        <v>202</v>
      </c>
      <c r="S36" s="230"/>
      <c r="T36" s="230" t="s">
        <v>203</v>
      </c>
      <c r="U36" s="230"/>
      <c r="V36" s="407"/>
      <c r="W36" s="407"/>
      <c r="X36" s="407"/>
      <c r="Y36" s="407"/>
      <c r="Z36" s="407"/>
      <c r="AA36" s="407"/>
      <c r="AB36" s="407"/>
      <c r="AC36" s="407"/>
      <c r="AD36" s="407"/>
      <c r="AE36" s="407"/>
      <c r="AF36" s="407"/>
    </row>
    <row r="37" s="85" customFormat="1" ht="18.75" customHeight="1">
      <c r="A37" s="67">
        <v>1</v>
      </c>
      <c r="B37" s="289">
        <v>2</v>
      </c>
      <c r="C37" s="290"/>
      <c r="D37" s="230">
        <v>3</v>
      </c>
      <c r="E37" s="230"/>
      <c r="F37" s="230">
        <v>4</v>
      </c>
      <c r="G37" s="230"/>
      <c r="H37" s="230">
        <v>5</v>
      </c>
      <c r="I37" s="230"/>
      <c r="J37" s="230">
        <v>6</v>
      </c>
      <c r="K37" s="230"/>
      <c r="L37" s="289">
        <v>7</v>
      </c>
      <c r="M37" s="290"/>
      <c r="N37" s="289">
        <v>8</v>
      </c>
      <c r="O37" s="290"/>
      <c r="P37" s="230">
        <v>9</v>
      </c>
      <c r="Q37" s="230"/>
      <c r="R37" s="238">
        <v>10</v>
      </c>
      <c r="S37" s="238"/>
      <c r="T37" s="230">
        <v>11</v>
      </c>
      <c r="U37" s="230"/>
      <c r="V37" s="230">
        <v>12</v>
      </c>
      <c r="W37" s="230"/>
      <c r="X37" s="230"/>
      <c r="Y37" s="230"/>
      <c r="Z37" s="230"/>
      <c r="AA37" s="230">
        <v>13</v>
      </c>
      <c r="AB37" s="230"/>
      <c r="AC37" s="230"/>
      <c r="AD37" s="230"/>
      <c r="AE37" s="230"/>
      <c r="AF37" s="230"/>
    </row>
    <row r="38" s="85" customFormat="1" ht="20.1" customHeight="1">
      <c r="A38" s="102">
        <v>1</v>
      </c>
      <c r="B38" s="394" t="s">
        <v>477</v>
      </c>
      <c r="C38" s="395"/>
      <c r="D38" s="393" t="s">
        <v>477</v>
      </c>
      <c r="E38" s="393"/>
      <c r="F38" s="310">
        <v>0</v>
      </c>
      <c r="G38" s="310"/>
      <c r="H38" s="310">
        <v>0</v>
      </c>
      <c r="I38" s="310"/>
      <c r="J38" s="310">
        <v>0</v>
      </c>
      <c r="K38" s="310"/>
      <c r="L38" s="260">
        <v>0</v>
      </c>
      <c r="M38" s="271"/>
      <c r="N38" s="272">
        <f>SUM(P38,R38,T38)</f>
        <v>0</v>
      </c>
      <c r="O38" s="274"/>
      <c r="P38" s="310">
        <v>0</v>
      </c>
      <c r="Q38" s="310"/>
      <c r="R38" s="310">
        <v>0</v>
      </c>
      <c r="S38" s="310"/>
      <c r="T38" s="310">
        <v>0</v>
      </c>
      <c r="U38" s="310"/>
      <c r="V38" s="363" t="s">
        <v>477</v>
      </c>
      <c r="W38" s="363"/>
      <c r="X38" s="363"/>
      <c r="Y38" s="363"/>
      <c r="Z38" s="363"/>
      <c r="AA38" s="405" t="s">
        <v>477</v>
      </c>
      <c r="AB38" s="405"/>
      <c r="AC38" s="405"/>
      <c r="AD38" s="405"/>
      <c r="AE38" s="405"/>
      <c r="AF38" s="405"/>
    </row>
    <row r="39" s="85" customFormat="1" ht="24.95" customHeight="1">
      <c r="A39" s="372" t="s">
        <v>49</v>
      </c>
      <c r="B39" s="373"/>
      <c r="C39" s="373"/>
      <c r="D39" s="373"/>
      <c r="E39" s="374"/>
      <c r="F39" s="370">
        <v>0</v>
      </c>
      <c r="G39" s="370"/>
      <c r="H39" s="370">
        <v>0</v>
      </c>
      <c r="I39" s="370"/>
      <c r="J39" s="370">
        <v>0</v>
      </c>
      <c r="K39" s="370"/>
      <c r="L39" s="370">
        <v>0</v>
      </c>
      <c r="M39" s="370"/>
      <c r="N39" s="370">
        <v>0</v>
      </c>
      <c r="O39" s="370"/>
      <c r="P39" s="370">
        <v>0</v>
      </c>
      <c r="Q39" s="370"/>
      <c r="R39" s="370">
        <v>0</v>
      </c>
      <c r="S39" s="370"/>
      <c r="T39" s="370">
        <v>0</v>
      </c>
      <c r="U39" s="370"/>
      <c r="V39" s="371" t="s">
        <v>477</v>
      </c>
      <c r="W39" s="371"/>
      <c r="X39" s="371"/>
      <c r="Y39" s="371"/>
      <c r="Z39" s="371"/>
      <c r="AA39" s="375" t="s">
        <v>477</v>
      </c>
      <c r="AB39" s="375"/>
      <c r="AC39" s="375"/>
      <c r="AD39" s="375"/>
      <c r="AE39" s="375"/>
      <c r="AF39" s="375"/>
    </row>
    <row r="40" ht="15" customHeight="1">
      <c r="A40" s="16"/>
      <c r="B40" s="16"/>
      <c r="C40" s="16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ht="15" customHeight="1">
      <c r="A41" s="16"/>
      <c r="B41" s="16"/>
      <c r="C41" s="16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ht="15" customHeight="1">
      <c r="A42" s="16"/>
      <c r="B42" s="16"/>
      <c r="C42" s="16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ht="15" customHeight="1">
      <c r="A43" s="16"/>
      <c r="B43" s="229" t="s">
        <v>484</v>
      </c>
      <c r="C43" s="229"/>
      <c r="D43" s="229"/>
      <c r="E43" s="229"/>
      <c r="F43" s="229"/>
      <c r="G43" s="229"/>
      <c r="H43" s="18"/>
      <c r="I43" s="18"/>
      <c r="J43" s="18"/>
      <c r="K43" s="18"/>
      <c r="L43" s="18"/>
      <c r="M43" s="376"/>
      <c r="N43" s="376"/>
      <c r="O43" s="376"/>
      <c r="P43" s="376"/>
      <c r="Q43" s="376"/>
      <c r="R43" s="18"/>
      <c r="S43" s="18"/>
      <c r="T43" s="18"/>
      <c r="U43" s="18"/>
      <c r="V43" s="18"/>
      <c r="W43" s="222" t="s">
        <v>483</v>
      </c>
      <c r="X43" s="222"/>
      <c r="Y43" s="222"/>
      <c r="Z43" s="222"/>
      <c r="AA43" s="222"/>
    </row>
    <row r="44" s="4" customFormat="1">
      <c r="B44" s="221" t="s">
        <v>68</v>
      </c>
      <c r="C44" s="221"/>
      <c r="D44" s="221"/>
      <c r="E44" s="221"/>
      <c r="F44" s="221"/>
      <c r="G44" s="221"/>
      <c r="H44" s="42"/>
      <c r="I44" s="42"/>
      <c r="J44" s="42"/>
      <c r="K44" s="42"/>
      <c r="L44" s="42"/>
      <c r="M44" s="221" t="s">
        <v>69</v>
      </c>
      <c r="N44" s="221"/>
      <c r="O44" s="221"/>
      <c r="P44" s="221"/>
      <c r="Q44" s="221"/>
      <c r="V44" s="2"/>
      <c r="W44" s="221" t="s">
        <v>108</v>
      </c>
      <c r="X44" s="221"/>
      <c r="Y44" s="221"/>
      <c r="Z44" s="221"/>
      <c r="AA44" s="221"/>
    </row>
    <row r="45" s="34" customFormat="1" ht="16.5" customHeight="1">
      <c r="C45" s="111"/>
      <c r="D45" s="72"/>
      <c r="E45" s="72"/>
      <c r="F45" s="71"/>
      <c r="G45" s="71"/>
      <c r="H45" s="71"/>
      <c r="I45" s="71"/>
      <c r="J45" s="71"/>
      <c r="K45" s="71"/>
      <c r="L45" s="71"/>
      <c r="M45" s="71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</row>
    <row r="46" s="4" customFormat="1">
      <c r="F46" s="24"/>
      <c r="G46" s="24"/>
      <c r="H46" s="24"/>
      <c r="I46" s="24"/>
      <c r="J46" s="24"/>
      <c r="K46" s="24"/>
      <c r="L46" s="24"/>
      <c r="Q46" s="24"/>
      <c r="R46" s="24"/>
      <c r="S46" s="24"/>
      <c r="T46" s="24"/>
      <c r="X46" s="24"/>
      <c r="Y46" s="24"/>
      <c r="Z46" s="24"/>
      <c r="AA46" s="24"/>
    </row>
    <row r="47">
      <c r="C47" s="36"/>
      <c r="D47" s="36"/>
      <c r="E47" s="36"/>
      <c r="F47" s="36"/>
      <c r="G47" s="36"/>
      <c r="H47" s="36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36"/>
      <c r="V47" s="36"/>
    </row>
    <row r="48"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</row>
    <row r="49"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</row>
    <row r="50">
      <c r="C50" s="37"/>
    </row>
    <row r="53" ht="19.5">
      <c r="C53" s="38"/>
    </row>
    <row r="54" ht="19.5">
      <c r="C54" s="38"/>
    </row>
    <row r="55" ht="19.5">
      <c r="C55" s="38"/>
    </row>
    <row r="56" ht="19.5">
      <c r="C56" s="38"/>
    </row>
    <row r="57" ht="19.5">
      <c r="C57" s="38"/>
    </row>
    <row r="58" ht="19.5">
      <c r="C58" s="38"/>
    </row>
    <row r="59" ht="19.5">
      <c r="C59" s="38"/>
    </row>
  </sheetData>
  <mergeCells>
    <mergeCell ref="AC22:AF22"/>
    <mergeCell ref="AD23:AD24"/>
    <mergeCell ref="AE23:AE24"/>
    <mergeCell ref="AF23:AF24"/>
    <mergeCell ref="V23:V24"/>
    <mergeCell ref="B22:L24"/>
    <mergeCell ref="Q22:T22"/>
    <mergeCell ref="Y22:AB22"/>
    <mergeCell ref="Y23:Y24"/>
    <mergeCell ref="Z23:Z24"/>
    <mergeCell ref="AA23:AA24"/>
    <mergeCell ref="AB23:AB24"/>
    <mergeCell ref="AA34:AF36"/>
    <mergeCell ref="AD33:AF33"/>
    <mergeCell ref="AC23:AC24"/>
    <mergeCell ref="A22:A24"/>
    <mergeCell ref="D34:E36"/>
    <mergeCell ref="V34:Z36"/>
    <mergeCell ref="AA37:AF37"/>
    <mergeCell ref="T23:T24"/>
    <mergeCell ref="U23:U24"/>
    <mergeCell ref="T37:U37"/>
    <mergeCell ref="AD21:AF21"/>
    <mergeCell ref="U22:X22"/>
    <mergeCell ref="P35:U35"/>
    <mergeCell ref="S23:S24"/>
    <mergeCell ref="W23:W24"/>
    <mergeCell ref="X23:X24"/>
    <mergeCell ref="Q23:Q24"/>
    <mergeCell ref="R23:R24"/>
    <mergeCell ref="B25:L25"/>
    <mergeCell ref="O23:O24"/>
    <mergeCell ref="A28:L28"/>
    <mergeCell ref="N37:O37"/>
    <mergeCell ref="A29:L29"/>
    <mergeCell ref="A34:A36"/>
    <mergeCell ref="B34:C36"/>
    <mergeCell ref="L34:U34"/>
    <mergeCell ref="L35:M36"/>
    <mergeCell ref="J34:K36"/>
    <mergeCell ref="B37:C37"/>
    <mergeCell ref="F34:G36"/>
    <mergeCell ref="F37:G37"/>
    <mergeCell ref="H34:I36"/>
    <mergeCell ref="X7:Z7"/>
    <mergeCell ref="AA12:AC14"/>
    <mergeCell ref="R12:Z12"/>
    <mergeCell ref="AA15:AC15"/>
    <mergeCell ref="R13:T14"/>
    <mergeCell ref="R15:T15"/>
    <mergeCell ref="L37:M37"/>
    <mergeCell ref="D37:E37"/>
    <mergeCell ref="H37:I37"/>
    <mergeCell ref="J37:K37"/>
    <mergeCell ref="M23:M24"/>
    <mergeCell ref="N23:N24"/>
    <mergeCell ref="M22:P22"/>
    <mergeCell ref="AA7:AC7"/>
    <mergeCell ref="Z21:AB21"/>
    <mergeCell ref="X13:Z14"/>
    <mergeCell ref="U13:W14"/>
    <mergeCell ref="A17:Q17"/>
    <mergeCell ref="P15:Q15"/>
    <mergeCell ref="D15:G15"/>
    <mergeCell ref="H15:O15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7:T7"/>
    <mergeCell ref="AD7:AF7"/>
    <mergeCell ref="U7:W7"/>
    <mergeCell ref="N35:O36"/>
    <mergeCell ref="AD12:AF14"/>
    <mergeCell ref="P12:Q14"/>
    <mergeCell ref="P23:P24"/>
    <mergeCell ref="U15:W15"/>
    <mergeCell ref="R17:T17"/>
    <mergeCell ref="V37:Z37"/>
    <mergeCell ref="T36:U36"/>
    <mergeCell ref="P37:Q37"/>
    <mergeCell ref="P36:Q36"/>
    <mergeCell ref="R36:S36"/>
    <mergeCell ref="R37:S37"/>
    <mergeCell ref="B44:G44"/>
    <mergeCell ref="W44:AA44"/>
    <mergeCell ref="M43:Q43"/>
    <mergeCell ref="M44:Q44"/>
    <mergeCell ref="R39:S39"/>
    <mergeCell ref="H39:I39"/>
    <mergeCell ref="L39:M39"/>
    <mergeCell ref="N39:O39"/>
    <mergeCell ref="B43:G43"/>
    <mergeCell ref="W43:AA43"/>
    <mergeCell ref="T39:U39"/>
    <mergeCell ref="V39:Z39"/>
    <mergeCell ref="J39:K39"/>
    <mergeCell ref="P39:Q39"/>
    <mergeCell ref="F39:G39"/>
    <mergeCell ref="A39:E39"/>
    <mergeCell ref="AA39:AF39"/>
    <mergeCell ref="A7:Q7"/>
    <mergeCell ref="B12:C14"/>
    <mergeCell ref="AA17:AC17"/>
    <mergeCell ref="AD17:AF17"/>
    <mergeCell ref="X17:Z17"/>
    <mergeCell ref="U17:W17"/>
    <mergeCell ref="A12:A14"/>
    <mergeCell ref="D12:G14"/>
    <mergeCell ref="H12:O14"/>
    <mergeCell ref="X15:Z15"/>
    <mergeCell ref="B15:C15"/>
    <mergeCell ref="AD15:AF15"/>
    <mergeCell ref="B6:C6"/>
    <mergeCell ref="D6:F6"/>
    <mergeCell ref="AA6:AC6"/>
    <mergeCell ref="U6:W6"/>
    <mergeCell ref="G6:Q6"/>
    <mergeCell ref="X6:Z6"/>
    <mergeCell ref="AD6:AF6"/>
    <mergeCell ref="R6:T6"/>
    <mergeCell ref="X16:Z16"/>
    <mergeCell ref="R16:T16"/>
    <mergeCell ref="AA16:AC16"/>
    <mergeCell ref="D16:G16"/>
    <mergeCell ref="P16:Q16"/>
    <mergeCell ref="H16:O16"/>
    <mergeCell ref="B16:C16"/>
    <mergeCell ref="U16:W16"/>
    <mergeCell ref="AD16:AF16"/>
    <mergeCell ref="B26:L26"/>
    <mergeCell ref="B27:L27"/>
    <mergeCell ref="AA38:AF38"/>
    <mergeCell ref="N38:O38"/>
    <mergeCell ref="H38:I38"/>
    <mergeCell ref="F38:G38"/>
    <mergeCell ref="D38:E38"/>
    <mergeCell ref="B38:C38"/>
    <mergeCell ref="J38:K38"/>
    <mergeCell ref="L38:M38"/>
    <mergeCell ref="R38:S38"/>
    <mergeCell ref="P38:Q38"/>
    <mergeCell ref="T38:U38"/>
    <mergeCell ref="V38:Z38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2021-06-13T23:16:59Z</dcterms:created>
  <dcterms:modified xsi:type="dcterms:W3CDTF">2021-06-13T20:16:59Z</dcterms:modified>
</cp:coreProperties>
</file>