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<sst xmlns="http://schemas.openxmlformats.org/spreadsheetml/2006/main" count="717">
  <si>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</si>
  <si>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</si>
  <si>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</si>
  <si>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</si>
  <si>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</si>
  <si>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</si>
  <si>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</si>
  <si>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</si>
  <si>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</si>
  <si>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</si>
  <si>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</si>
  <si>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</si>
  <si>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</si>
  <si>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</si>
  <si>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</si>
  <si>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</si>
  <si>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</si>
  <si>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</si>
  <si>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</si>
  <si>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</si>
  <si>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</si>
  <si>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</si>
  <si>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</si>
  <si>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</si>
  <si>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</si>
  <si>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</si>
  <si>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</si>
  <si>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</si>
  <si>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</si>
  <si>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</si>
  <si>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</si>
  <si>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</si>
  <si>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</si>
  <si>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</si>
  <si>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</si>
  <si>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</si>
  <si>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</si>
  <si>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</si>
  <si>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</si>
  <si>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</si>
  <si>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</si>
  <si>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</si>
  <si>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</si>
  <si>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</si>
  <si>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</si>
  <si>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</si>
  <si>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</si>
  <si>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</si>
  <si>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</si>
  <si>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</si>
  <si>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</si>
  <si>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</si>
  <si>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</si>
  <si>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</si>
  <si>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</si>
  <si>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</si>
  <si>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</si>
  <si>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</si>
  <si>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</si>
  <si>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</si>
  <si>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</si>
  <si>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</si>
  <si>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</si>
  <si>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</si>
  <si>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</si>
  <si>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</si>
  <si>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</si>
  <si>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</si>
  <si>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</si>
  <si>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</si>
  <si>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</si>
  <si>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</si>
  <si>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</si>
  <si>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</si>
  <si>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</si>
  <si>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</si>
  <si>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</si>
  <si>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</si>
  <si>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</si>
  <si>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</si>
  <si>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</si>
  <si>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</si>
  <si>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</si>
  <si>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</si>
  <si>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</si>
  <si>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</si>
  <si>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</si>
  <si>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</si>
  <si>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198289668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</si>
  <si>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</si>
  <si>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</si>
  <si>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</si>
  <si>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</si>
  <si>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</si>
  <si>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</si>
  <si>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</si>
  <si>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</si>
  <si>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</si>
  <si>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</si>
  <si>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</si>
  <si>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</si>
  <si>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</si>
  <si>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</si>
  <si>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</si>
  <si>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</si>
  <si>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</si>
  <si>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</si>
  <si>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</si>
  <si>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</si>
  <si>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</si>
  <si>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</si>
  <si>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</si>
  <si>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</si>
  <si>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</si>
  <si>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</si>
  <si>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</si>
  <si>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</si>
  <si>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</si>
  <si>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</si>
  <si>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</si>
  <si>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</si>
  <si>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</si>
  <si>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</si>
  <si>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</si>
  <si>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</si>
  <si>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</si>
  <si>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</si>
  <si>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</si>
  <si>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</si>
  <si>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</si>
  <si>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</si>
  <si>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</si>
  <si>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</si>
  <si>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</si>
  <si>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</si>
  <si>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</si>
  <si>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</si>
  <si>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</si>
  <si>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</si>
  <si>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</si>
  <si>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</si>
  <si>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</si>
  <si>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</si>
  <si>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</si>
  <si>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</si>
  <si>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</si>
  <si>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</si>
  <si>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</si>
  <si>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</si>
  <si>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</si>
  <si>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</si>
  <si>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</si>
  <si>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</si>
  <si>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</si>
  <si>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</si>
  <si>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</si>
  <si>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</si>
  <si>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</si>
  <si>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</si>
  <si>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</si>
  <si>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</si>
  <si>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</si>
  <si>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</si>
  <si>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</si>
  <si>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</si>
  <si>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</si>
  <si>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</si>
  <si>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</si>
  <si>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</si>
  <si>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</si>
  <si>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</si>
  <si>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</si>
  <si>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</si>
  <si>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</si>
  <si>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</si>
  <si>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</si>
  <si>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</si>
  <si>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</si>
  <si>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</si>
  <si>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</si>
  <si>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</si>
  <si>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</si>
  <si>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</si>
  <si>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</si>
  <si>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</si>
  <si>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</si>
  <si>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</si>
  <si>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</si>
  <si>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</si>
  <si>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</si>
  <si>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</si>
  <si>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</si>
  <si>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</si>
  <si>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</si>
  <si>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</si>
  <si>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</si>
  <si>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</si>
  <si>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</si>
  <si>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</si>
  <si>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</si>
  <si>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</si>
  <si>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</si>
  <si>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</si>
  <si>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</si>
  <si>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</si>
  <si>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</si>
  <si>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</si>
  <si>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</si>
  <si>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</si>
  <si>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</si>
  <si>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</si>
  <si>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</si>
  <si>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</si>
  <si>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</si>
  <si>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</si>
  <si>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</si>
  <si>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</si>
  <si>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</si>
  <si>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</si>
  <si>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</si>
  <si>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</si>
  <si>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</si>
  <si>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</si>
  <si>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</si>
  <si>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</si>
  <si>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</si>
  <si>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</si>
  <si>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</si>
  <si>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</si>
  <si>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</si>
  <si>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</si>
  <si>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</si>
  <si>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</si>
  <si>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</si>
  <si>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</si>
  <si>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</si>
  <si>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</si>
  <si>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</si>
  <si>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</si>
  <si>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</si>
  <si>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</si>
  <si>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</si>
  <si>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</si>
  <si>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</si>
  <si>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</si>
  <si>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</si>
  <si>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</si>
  <si>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</si>
  <si>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</si>
  <si>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</si>
  <si>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</si>
  <si>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</si>
  <si>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</si>
  <si>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</si>
  <si>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</si>
  <si>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</si>
  <si>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</si>
  <si>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</si>
  <si>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</si>
  <si>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</si>
  <si>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</si>
  <si>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</si>
  <si>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</si>
  <si>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</si>
  <si>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</si>
  <si>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</si>
  <si>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</si>
  <si>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</si>
  <si>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</si>
  <si>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</si>
  <si>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</si>
  <si>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</si>
  <si>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</si>
  <si>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</si>
  <si>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</si>
  <si>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</si>
  <si>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</si>
  <si>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</si>
  <si>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</si>
  <si>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</si>
  <si>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</si>
  <si>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</si>
  <si>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</si>
  <si>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</si>
  <si>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</si>
  <si>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</si>
  <si>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</si>
  <si>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</si>
  <si>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</si>
  <si>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</si>
  <si>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</si>
  <si>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</si>
  <si>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</si>
  <si>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</si>
  <si>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</si>
  <si>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</si>
  <si>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</si>
  <si>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</si>
  <si>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</si>
  <si>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</si>
  <si>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</si>
  <si>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</si>
  <si>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</si>
  <si>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</si>
  <si>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</si>
  <si>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</si>
  <si>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</si>
  <si>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</si>
  <si>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</si>
  <si>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</si>
  <si>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</si>
  <si>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</si>
  <si>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</si>
  <si>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</si>
  <si>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</si>
  <si>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</si>
  <si>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</si>
  <si>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</si>
  <si>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</si>
  <si>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</si>
  <si>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</si>
  <si>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</si>
  <si>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</si>
  <si>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</si>
  <si>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</si>
  <si>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</si>
  <si>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</si>
  <si>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</si>
  <si>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</si>
  <si>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</si>
  <si>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</si>
  <si>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</si>
  <si>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</si>
  <si>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</si>
  <si>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</si>
  <si>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</si>
  <si>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</si>
  <si>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</si>
  <si>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</si>
  <si>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</si>
  <si>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</si>
  <si>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</si>
  <si>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</si>
  <si>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</si>
  <si>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</si>
  <si>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</si>
  <si>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</si>
  <si>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</si>
  <si>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</si>
  <si>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</si>
  <si>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</si>
  <si>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</si>
  <si>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</si>
  <si>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</si>
  <si>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</si>
  <si>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</si>
  <si>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</si>
  <si>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</si>
  <si>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</si>
  <si>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</si>
  <si>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</si>
  <si>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</si>
  <si>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</si>
  <si>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</si>
  <si>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</si>
  <si>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</si>
  <si>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</si>
  <si>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</si>
  <si>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</si>
  <si>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</si>
  <si>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</si>
  <si>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</si>
  <si>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</si>
  <si>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</si>
  <si>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</si>
  <si>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</si>
  <si>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</si>
  <si>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</si>
  <si>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</si>
  <si>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</si>
  <si>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</si>
  <si>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</si>
  <si>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</si>
  <si>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</si>
  <si>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</si>
  <si>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</si>
  <si>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</si>
  <si>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</si>
  <si>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</si>
  <si>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</si>
  <si>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</si>
  <si>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</si>
  <si>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</si>
  <si>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</si>
  <si>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</si>
  <si>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</si>
  <si>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</si>
  <si>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</si>
  <si>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</si>
  <si>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</si>
  <si>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</si>
  <si>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</si>
  <si>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</si>
  <si>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</si>
  <si>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</si>
  <si>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</si>
  <si>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</si>
  <si>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</si>
  <si>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</si>
  <si>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</si>
  <si>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</si>
  <si>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</si>
  <si>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</si>
  <si>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</si>
  <si>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</si>
  <si>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</si>
  <si>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</si>
  <si>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</si>
  <si>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</si>
  <si>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</si>
  <si>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</si>
  <si>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</si>
  <si>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</si>
  <si>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</si>
  <si>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</si>
  <si>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</si>
  <si>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</si>
  <si>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</si>
  <si>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</si>
  <si>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</si>
  <si>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</si>
  <si>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</si>
  <si>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</si>
  <si>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</si>
  <si>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</si>
  <si>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</si>
  <si>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</si>
  <si>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</si>
  <si>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</si>
  <si>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</si>
  <si>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89668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198289668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198289668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</si>
  <si>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</si>
  <si>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</si>
  <si>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</si>
  <si>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198289668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</si>
  <si>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</si>
  <si>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</si>
  <si>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</si>
  <si>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</si>
  <si>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198289668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</si>
  <si>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198289668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</si>
  <si>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</si>
  <si>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</si>
  <si>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</si>
  <si>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</si>
  <si>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</si>
  <si>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</si>
  <si>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</si>
  <si>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</si>
  <si>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89668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198289668E-203"/>
        <sz val="14"/>
      </rPr>
      <t xml:space="preserve">,
</t>
    </r>
    <r>
      <rPr>
        <rFont val="Times New Roman"/>
        <charset val="204"/>
        <family val="1"/>
        <color auto="1" tint="8.96130198289668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</si>
  <si>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</si>
  <si>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</si>
  <si>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</si>
  <si>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198289668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</si>
  <si>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</si>
  <si>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</si>
  <si>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</si>
  <si>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</si>
  <si>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</si>
  <si>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</si>
  <si>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"Волинський науково-дослідний та проектний інститут землеустрою"</t>
  </si>
  <si>
    <t>00692630</t>
  </si>
  <si>
    <t>Державне підприємство</t>
  </si>
  <si>
    <t>ВОЛИНСЬКА</t>
  </si>
  <si>
    <t>0710100000</t>
  </si>
  <si>
    <t>Державна служба України з питань геодезії, картографії та кадастру</t>
  </si>
  <si>
    <t>28604</t>
  </si>
  <si>
    <t/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</si>
  <si>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</si>
  <si>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</si>
  <si>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</si>
  <si>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Винниченка, буд. 63, м. ЛУЦЬК, ВОЛИНСЬКА обл., 43021</t>
  </si>
  <si>
    <t>244131</t>
  </si>
  <si>
    <t>Мосійчук Дмитро Євгенович</t>
  </si>
  <si>
    <t>Заступник голови комісії з реорганізації</t>
  </si>
  <si>
    <t>за Рік 2020</t>
  </si>
  <si>
    <t>Збільшення обсягу виконаних робіт</t>
  </si>
  <si>
    <t>Збільшення собівартості пов"язане із збільшенням обсягу виконаних робіт</t>
  </si>
  <si>
    <t>Підвищення вартості матеріальних витрат</t>
  </si>
  <si>
    <t>Забезпечення виробничого процесу</t>
  </si>
  <si>
    <t>Договір № 529 від 09.09.2014р., використання енергозберігаючого електрообладнання</t>
  </si>
  <si>
    <t>Тимчасове положення про оплату праці, підвищення мінімальної заробітної плати</t>
  </si>
  <si>
    <t>Пропорційно нарахованій заробітній платі</t>
  </si>
  <si>
    <t>Збільшення амортизаційних відрахувань на придбані основні засоби</t>
  </si>
  <si>
    <t>Поточний ремонт службових автомобілів, здорожчання авторемонтних робіт</t>
  </si>
  <si>
    <t>Обов"язкове проведення незалежного аудиту</t>
  </si>
  <si>
    <t>Виробнича необхідність для виконання вимірів земельних ділянок на місцевості</t>
  </si>
  <si>
    <t>Згідно Договору №0733000000000108 від 12.02.2020р., приєднання послуги постачання інтернету</t>
  </si>
  <si>
    <t>Обов"язкове страхування наземних транспортних засобів</t>
  </si>
  <si>
    <t>Обслуговування та супровід програмного забезпечення "МеДок"</t>
  </si>
  <si>
    <t>Підвищення кваліфікації інженерів-землевпорядників, присвоєння категорії сертифікованих спеціалістів</t>
  </si>
  <si>
    <t>витрати на відрядження</t>
  </si>
  <si>
    <t>1018/001</t>
  </si>
  <si>
    <t>1018/002</t>
  </si>
  <si>
    <t>Згідно Декларації нарахування податку на землю</t>
  </si>
  <si>
    <t>податок на нерухомість</t>
  </si>
  <si>
    <t>1018/003</t>
  </si>
  <si>
    <t>Згідно Декларації нарахування податку на нерухоме майно</t>
  </si>
  <si>
    <t>витрати за роботи та послуги сторонніх  організацій</t>
  </si>
  <si>
    <t>1018/004</t>
  </si>
  <si>
    <t>Забезпечення виробничого процесу, заключення договорів із субпідрядниками для виконання більшого об"єму робіт</t>
  </si>
  <si>
    <t>Витрати на опалення</t>
  </si>
  <si>
    <t>1018/1</t>
  </si>
  <si>
    <t>Згідно Договору № 1-45 від 14.08.2013р., підвищення вартості теплопостачання</t>
  </si>
  <si>
    <t>1018/2</t>
  </si>
  <si>
    <t>1018/3</t>
  </si>
  <si>
    <t>Держземекспертиза</t>
  </si>
  <si>
    <t>1018/4</t>
  </si>
  <si>
    <t>Нагальна потреба проведення аналізу грунтів, пов"язане з проведенням земельних торгів</t>
  </si>
  <si>
    <t>Заправка картриджів, канцтовари</t>
  </si>
  <si>
    <t>1018/5</t>
  </si>
  <si>
    <t>Збільшення та здорожчання послуг друкованої продукції</t>
  </si>
  <si>
    <t>використання води</t>
  </si>
  <si>
    <t>1018/6</t>
  </si>
  <si>
    <t>Згідно Договору № 0667 від 18.05.2009р., підвищення тарифів на водопостачання</t>
  </si>
  <si>
    <t>вивезення сміття</t>
  </si>
  <si>
    <t>1018/7</t>
  </si>
  <si>
    <t>Згідно Договору № 283 від 16.02.2013р.</t>
  </si>
  <si>
    <t>розрахунково-касове обслуговування</t>
  </si>
  <si>
    <t>1051/001</t>
  </si>
  <si>
    <t>Обслуговування рахунків у банках КБ ПАТ "Приватбанк", АТ "Райффайзен Банк Аваль"</t>
  </si>
  <si>
    <t>канцтовари та витратні матеріали</t>
  </si>
  <si>
    <t>1051/002</t>
  </si>
  <si>
    <t>Забезпечення виробничого процесу у зв"язку із збільшенням вартості матеріалів та збільшення обсягу робіт</t>
  </si>
  <si>
    <t>матеріальні витрати</t>
  </si>
  <si>
    <t>1051/1</t>
  </si>
  <si>
    <t>1051/2</t>
  </si>
  <si>
    <t>нараховано податку на землю та воду</t>
  </si>
  <si>
    <t>1051/3</t>
  </si>
  <si>
    <t>витрати на електроенергію</t>
  </si>
  <si>
    <t>1051/4</t>
  </si>
  <si>
    <t>податок на нерухомість, відмінний від земельної ділянки</t>
  </si>
  <si>
    <t>1051/5</t>
  </si>
  <si>
    <t>витрати на опалення</t>
  </si>
  <si>
    <t>1051/6</t>
  </si>
  <si>
    <t>витрати на періодичні видання</t>
  </si>
  <si>
    <t>1051/7</t>
  </si>
  <si>
    <t>Інформаційне забезпечення виробничого процесу</t>
  </si>
  <si>
    <t>канцтовари, поштові послуги</t>
  </si>
  <si>
    <t>1051/8</t>
  </si>
  <si>
    <t>Послуги сторонніх рганізацій</t>
  </si>
  <si>
    <t>1051/9</t>
  </si>
  <si>
    <t>Витрати на паливно-мастильні матеріали</t>
  </si>
  <si>
    <t>1051/10</t>
  </si>
  <si>
    <t>1051/11</t>
  </si>
  <si>
    <t>вивіз сміття</t>
  </si>
  <si>
    <t>1051/12</t>
  </si>
  <si>
    <t>від операційної оренди активів</t>
  </si>
  <si>
    <t>1073/001</t>
  </si>
  <si>
    <t>Договір № 5 від 27.06.2019р., зменшення орендної плати, згідно Наказу ФДМ України від 30.05.2020р.</t>
  </si>
  <si>
    <t>списання кредиторської заборгованості</t>
  </si>
  <si>
    <t>1073/002</t>
  </si>
  <si>
    <t>Прострочена заборгованість за послуги субпідряду проведення інвентаризації земель у 2013 році на суму 270,8 тис. грн. Безнадійна заборгованість за проведення НГО земельних ділянок по селищних радах</t>
  </si>
  <si>
    <t>від реалізації оборотних активів, утримуваних для продажу</t>
  </si>
  <si>
    <t>1073/003</t>
  </si>
  <si>
    <t>Отримано дохід від продажу металобрухту списаних з балансу транспортних засобів</t>
  </si>
  <si>
    <t>відшкодування комунальних послуг</t>
  </si>
  <si>
    <t>1073/1</t>
  </si>
  <si>
    <t>Відшкодування комунальних послуг, згідно Договору № 3 від 21.09.2020р.</t>
  </si>
  <si>
    <t>штрафи, пені, неустойки</t>
  </si>
  <si>
    <t>1086/001</t>
  </si>
  <si>
    <t>Нарахування штрафних санкцій у зв"язку із несвоєчасною реєстрацією податкових накладних</t>
  </si>
  <si>
    <t>списання безнадійної дебіторської заборгованості</t>
  </si>
  <si>
    <t>1086/002</t>
  </si>
  <si>
    <t>Списання безнадійної дебіторської заборгованості по нормативно грошовій оцінці земельних ділянок за договорами, згідно з актамит звірки станом на 31.12.2020р.</t>
  </si>
  <si>
    <t>витрати відповідно до колективного договору</t>
  </si>
  <si>
    <t>1086/003</t>
  </si>
  <si>
    <t>Виплата матеріальної та благодійної допомоги працівникам, згідно розділу 5 пункту 8.3 для вирішення соціально-побутових проблем</t>
  </si>
  <si>
    <t>ЄСВ на витрати відповідно до колективного договору</t>
  </si>
  <si>
    <t>1086/004</t>
  </si>
  <si>
    <t>Нараховано ЄСВ в межах оподаткованої виплати</t>
  </si>
  <si>
    <t>витрати на лікарняні (5 днів)</t>
  </si>
  <si>
    <t>1086/1</t>
  </si>
  <si>
    <t>Виплати підприємства перших 5 днів по тимчасовій втраті працездатності</t>
  </si>
  <si>
    <t>утримання бази відпочинку "Гряда"</t>
  </si>
  <si>
    <t>1086/2</t>
  </si>
  <si>
    <t>Дольва участь будинкоуправлінню бази відпочинку "Урочища "Гряда", проведення поточного ремонту комунікацій</t>
  </si>
  <si>
    <t>1086/3</t>
  </si>
  <si>
    <t>Пропорційно нарахованим виплатам по листказ непрацездатності, в т.ч. на суму що відшкодовується з ФСС</t>
  </si>
  <si>
    <t>витрати на участь на семінарах</t>
  </si>
  <si>
    <t>1086/4</t>
  </si>
  <si>
    <t>Консультування у зв"язку із запровадженням нового програмного забезпечення</t>
  </si>
  <si>
    <t>1086/5</t>
  </si>
  <si>
    <t>Згідно Договору № 9 від 21.01.2019р.</t>
  </si>
  <si>
    <t>Земельний податок</t>
  </si>
  <si>
    <t>1086/6</t>
  </si>
  <si>
    <t>Податок на нерухомість відмінний від земельної ділянки</t>
  </si>
  <si>
    <t>1086/7</t>
  </si>
  <si>
    <t>відсотки по залишкам коштів на депозитних рахунках</t>
  </si>
  <si>
    <t>1130/001</t>
  </si>
  <si>
    <t>Отримано відсотки по депозитному Договору № 23326 від 28.09.2019р.</t>
  </si>
  <si>
    <t>виправлення помилок минулих періодів</t>
  </si>
  <si>
    <t>2060/001</t>
  </si>
  <si>
    <t>військовий збір</t>
  </si>
  <si>
    <t>2119/001</t>
  </si>
  <si>
    <t>податок на нерухоме майно, відмінне від земельної ділянки</t>
  </si>
  <si>
    <t>2124/001</t>
  </si>
  <si>
    <t xml:space="preserve">Ресурсні платежі</t>
  </si>
  <si>
    <t>2124/1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</si>
  <si>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</si>
  <si>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</si>
  <si>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</si>
  <si>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</si>
  <si>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Надходження гарантійних внесків від замовників</t>
  </si>
  <si>
    <t>3070/1</t>
  </si>
  <si>
    <t>штрафи, пені від боржників</t>
  </si>
  <si>
    <t>3070/2</t>
  </si>
  <si>
    <t>Відшкодування витрат за комунальні послуги</t>
  </si>
  <si>
    <t>3070/3</t>
  </si>
  <si>
    <t>повернення помилково зарахованих коштів</t>
  </si>
  <si>
    <t>3070/4</t>
  </si>
  <si>
    <t>податок на нерухоме майно</t>
  </si>
  <si>
    <t>3157/001</t>
  </si>
  <si>
    <t>3157/002</t>
  </si>
  <si>
    <t xml:space="preserve">Ресурсні платежі (податок на землю та воду)</t>
  </si>
  <si>
    <t>3157/1</t>
  </si>
  <si>
    <t>3170/001</t>
  </si>
  <si>
    <t>відрахування профспілкам</t>
  </si>
  <si>
    <t>3170/002</t>
  </si>
  <si>
    <t>3170/1</t>
  </si>
  <si>
    <t>повернення гарантійних внесків</t>
  </si>
  <si>
    <t>3170/2</t>
  </si>
  <si>
    <t>3170/3</t>
  </si>
  <si>
    <t>Меблі</t>
  </si>
  <si>
    <t>3270/011</t>
  </si>
  <si>
    <t>Комп'ютерна, офісна та побутова техніка</t>
  </si>
  <si>
    <t>3270/012</t>
  </si>
  <si>
    <t>Принтер Epson L805 з чорнилом</t>
  </si>
  <si>
    <t>3270/0011</t>
  </si>
  <si>
    <t>Принтер Canon imagePROGRAF TM-200.24</t>
  </si>
  <si>
    <t>3270/0012</t>
  </si>
  <si>
    <t>Сканер HP Skanjet Pro 2500 it</t>
  </si>
  <si>
    <t>3270/0013</t>
  </si>
  <si>
    <t>Принтер Epson L1300 з чорнилом</t>
  </si>
  <si>
    <t>3270/0014</t>
  </si>
  <si>
    <t>Принтер Canon LBP-212dw</t>
  </si>
  <si>
    <t>3270/0015</t>
  </si>
  <si>
    <t>Багатофункціональний пристрій Epson WorkForce WF-7710DWF АЗ з Wi-Fi</t>
  </si>
  <si>
    <t>3270/0016</t>
  </si>
  <si>
    <t>Маршрутизатор  Dir-300S A1/A з терміналом GPON RAISECOM 1GE-07</t>
  </si>
  <si>
    <t>3270/0017</t>
  </si>
  <si>
    <t>Відеокарта GigabByte GeForce 210 1GB 40mn. DDRIII.</t>
  </si>
  <si>
    <t>3270/0018</t>
  </si>
  <si>
    <t xml:space="preserve">Маршрутизатор Mercusys MW325R  </t>
  </si>
  <si>
    <t>3270/0019</t>
  </si>
  <si>
    <t xml:space="preserve">Процесор CPU Core i7-9700K, DDR4 RAM 16GB, SSD Transcend  </t>
  </si>
  <si>
    <t>3270/00110</t>
  </si>
  <si>
    <t xml:space="preserve">Блок пам"яті HDD 4Tb Ultrastar DC HC310 3,5 750W CPS-750S ATX 2/3  </t>
  </si>
  <si>
    <t>3270/00111</t>
  </si>
  <si>
    <t>Блок живлення GPS</t>
  </si>
  <si>
    <t>3270/00112</t>
  </si>
  <si>
    <t xml:space="preserve">SwitchTP-Link TL-SG1016D 16-Port  </t>
  </si>
  <si>
    <t>3270/00113</t>
  </si>
  <si>
    <t>Процесор AMD AMD Ruzen 3 3200G</t>
  </si>
  <si>
    <t>3270/00114</t>
  </si>
  <si>
    <t>Процесор AMD Ryzen 3 3200G + Відеокарта Asus Nvidia GF 4GB DDR5 128bit</t>
  </si>
  <si>
    <t>3270/00115</t>
  </si>
  <si>
    <t>Плотер ТМ-300 imagePROGRAF+Stand</t>
  </si>
  <si>
    <t>3270/00116</t>
  </si>
  <si>
    <t>Тахеометр South N6 5"</t>
  </si>
  <si>
    <t>3270/00117</t>
  </si>
  <si>
    <t>Нівелір оптичний Sokkia B20</t>
  </si>
  <si>
    <t>3270/00118</t>
  </si>
  <si>
    <t>БФП кольор. Kyocera ECOSYS M6630 cidn new</t>
  </si>
  <si>
    <t>3270/00119</t>
  </si>
  <si>
    <t>Принтер Epson L3050 (кольор) (три одиниці)</t>
  </si>
  <si>
    <t>3270/00120</t>
  </si>
  <si>
    <t>Комп"ютер GameMax MT520 (три одиниці)</t>
  </si>
  <si>
    <t>3270/00121</t>
  </si>
  <si>
    <t>Телефон з факсом Panasonik KX-FT982UA</t>
  </si>
  <si>
    <t>3270/00122</t>
  </si>
  <si>
    <t>програмне забезпечення</t>
  </si>
  <si>
    <t>3270/031</t>
  </si>
  <si>
    <t>Програмна продукція  "BAS.ПРОФ.Комплект"</t>
  </si>
  <si>
    <t>3270/0031</t>
  </si>
  <si>
    <t>Програма геодезична Інформаційна Система 6</t>
  </si>
  <si>
    <t>3270/0032</t>
  </si>
  <si>
    <t>Програма створення планів в CAD в середовищі TopomapA-CAD</t>
  </si>
  <si>
    <t>3270/0033</t>
  </si>
  <si>
    <t>3290/001</t>
  </si>
  <si>
    <t>Поліпшення будівель (Пластикові вікна)</t>
  </si>
  <si>
    <t>3290/1</t>
  </si>
  <si>
    <t>відсотки по депозитах</t>
  </si>
  <si>
    <t>3320/001</t>
  </si>
  <si>
    <t>до фінансового плану на 2021 рік</t>
  </si>
  <si>
    <t>71.12 Діяльність у сфері інжинірингу, геології та геодезії, надання послуг технічного консультування в цих сферах</t>
  </si>
  <si>
    <t>Виготовлення технічної документації по встановленню (відновленню), зміни меж земельних ділянок</t>
  </si>
  <si>
    <t>Виготовлення проектів відведення громадянам</t>
  </si>
  <si>
    <t>Виготовлення проектів відведення підприємствам</t>
  </si>
  <si>
    <t>Встановлення в натурі меж земельних ділянок</t>
  </si>
  <si>
    <t>Нормативна грошова оцінка земельних ділянок</t>
  </si>
  <si>
    <t>Нормативна грошова оцінка населених пунктів</t>
  </si>
  <si>
    <t>Інвентаризація земельних ділянок</t>
  </si>
  <si>
    <t>Виготовлення проектів землеустрою</t>
  </si>
  <si>
    <t>Проведення аукціонної діяльності земельних торгів</t>
  </si>
  <si>
    <t>Інші послуги</t>
  </si>
  <si>
    <t>HYUNDAI SONATA СЕДАН-S АС0350ВІ)</t>
  </si>
  <si>
    <t>2008</t>
  </si>
  <si>
    <t>службове використання</t>
  </si>
  <si>
    <t>ВАЗ 210990 АС2130АК</t>
  </si>
  <si>
    <t>2007</t>
  </si>
  <si>
    <t>SKODA OKTAVIA (АС6101АВ)</t>
  </si>
  <si>
    <t>2004</t>
  </si>
  <si>
    <t>Придбання основних засобів</t>
  </si>
  <si>
    <t>Придбання (виготовлення) інших необоротних матеріальних активів</t>
  </si>
  <si>
    <t>Придбання нематеріальних активів</t>
  </si>
  <si>
    <t>Медернізація, модифікація основних засобів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</si>
</sst>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198289668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198289668E-203"/>
      <sz val="10"/>
      <scheme val="none"/>
    </font>
    <font>
      <name val="Times New Roman"/>
      <charset val="204"/>
      <family val="1"/>
      <b/>
      <color auto="1" tint="8.96130198289668E-203"/>
      <sz val="14"/>
      <scheme val="none"/>
    </font>
    <font>
      <name val="Times New Roman"/>
      <charset val="204"/>
      <family val="1"/>
      <color auto="1" tint="8.96130198289668E-203"/>
      <sz val="14"/>
      <scheme val="none"/>
    </font>
    <font>
      <name val="Times New Roman"/>
      <charset val="204"/>
      <family val="1"/>
      <color auto="1" tint="8.96130198289668E-203"/>
      <sz val="14"/>
      <u/>
      <scheme val="none"/>
    </font>
    <font>
      <name val="Times New Roman"/>
      <charset val="204"/>
      <family val="1"/>
      <i/>
      <color auto="1" tint="8.96130198289668E-203"/>
      <sz val="14"/>
      <scheme val="none"/>
    </font>
    <font>
      <name val="Times New Roman"/>
      <charset val="204"/>
      <family val="1"/>
      <b/>
      <i/>
      <color auto="1" tint="8.96130198289668E-203"/>
      <sz val="14"/>
      <scheme val="none"/>
    </font>
    <font>
      <name val="Times New Roman"/>
      <charset val="204"/>
      <family val="1"/>
      <color auto="1" tint="8.96130198289668E-203"/>
      <sz val="13"/>
      <scheme val="none"/>
    </font>
    <font>
      <name val="Times New Roman"/>
      <charset val="204"/>
      <family val="1"/>
      <b/>
      <color auto="1" tint="8.96130198289668E-203"/>
      <sz val="13"/>
      <scheme val="none"/>
    </font>
    <font>
      <name val="Times New Roman"/>
      <charset val="204"/>
      <family val="1"/>
      <color auto="1" tint="8.96130198289668E-203"/>
      <sz val="12"/>
      <scheme val="none"/>
    </font>
    <font>
      <name val="Arial"/>
      <family val="2"/>
      <color auto="1" tint="8.96130198289668E-203"/>
      <sz val="8"/>
      <scheme val="none"/>
    </font>
    <font>
      <name val="Times New Roman"/>
      <charset val="204"/>
      <family val="1"/>
      <color auto="1" tint="8.96130198289668E-203"/>
      <sz val="10"/>
      <scheme val="none"/>
    </font>
    <font>
      <name val="Arial"/>
      <charset val="204"/>
      <family val="2"/>
      <color auto="1" tint="8.96130198289668E-203"/>
      <sz val="10"/>
      <scheme val="none"/>
    </font>
    <font>
      <name val="Arial Cyr"/>
      <charset val="204"/>
      <family val="2"/>
      <color auto="1" tint="8.96130198289668E-203"/>
      <sz val="10"/>
      <scheme val="none"/>
    </font>
    <font>
      <name val="Arial Cyr"/>
      <charset val="204"/>
      <color auto="1" tint="8.96130198289668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198289668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198289668E-203"/>
      <sz val="12"/>
      <scheme val="none"/>
    </font>
    <font>
      <name val="FreeSet"/>
      <family val="2"/>
      <color auto="1" tint="8.96130198289668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198289668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198289668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198289668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198289668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198289668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198289668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198289668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198289668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198289668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198289668E-203"/>
      <sz val="10"/>
      <scheme val="none"/>
    </font>
    <font>
      <name val="Petersburg"/>
      <color auto="1" tint="8.96130198289668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28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5036.2</v>
      </c>
      <c r="D34" s="173">
        <v>7802.5</v>
      </c>
      <c r="E34" s="173">
        <v>3790</v>
      </c>
      <c r="F34" s="173">
        <v>7802.5</v>
      </c>
      <c r="G34" s="173">
        <v>4012.5</v>
      </c>
      <c r="H34" s="173">
        <v>205.9</v>
      </c>
    </row>
    <row r="35" s="5" customFormat="1" ht="20.1" customHeight="1">
      <c r="A35" s="87" t="s">
        <v>128</v>
      </c>
      <c r="B35" s="7">
        <v>1010</v>
      </c>
      <c r="C35" s="165">
        <v>-4137.4</v>
      </c>
      <c r="D35" s="165">
        <v>-6113.1</v>
      </c>
      <c r="E35" s="165">
        <v>-2794</v>
      </c>
      <c r="F35" s="165">
        <v>-6113.1</v>
      </c>
      <c r="G35" s="174">
        <v>3319.1</v>
      </c>
      <c r="H35" s="174">
        <v>218.8</v>
      </c>
    </row>
    <row r="36" s="5" customFormat="1" ht="20.1" customHeight="1">
      <c r="A36" s="88" t="s">
        <v>184</v>
      </c>
      <c r="B36" s="151">
        <v>1020</v>
      </c>
      <c r="C36" s="166">
        <v>898.8</v>
      </c>
      <c r="D36" s="166">
        <v>1689.4</v>
      </c>
      <c r="E36" s="166">
        <v>996</v>
      </c>
      <c r="F36" s="166">
        <v>1689.4</v>
      </c>
      <c r="G36" s="173">
        <v>693.4</v>
      </c>
      <c r="H36" s="173">
        <v>169.6</v>
      </c>
    </row>
    <row r="37" s="5" customFormat="1" ht="20.1" customHeight="1">
      <c r="A37" s="87" t="s">
        <v>154</v>
      </c>
      <c r="B37" s="9">
        <v>1030</v>
      </c>
      <c r="C37" s="165">
        <v>-872.1</v>
      </c>
      <c r="D37" s="165">
        <v>-1570.6</v>
      </c>
      <c r="E37" s="165">
        <v>-621</v>
      </c>
      <c r="F37" s="165">
        <v>-1570.6</v>
      </c>
      <c r="G37" s="174">
        <v>949.6</v>
      </c>
      <c r="H37" s="174">
        <v>252.9</v>
      </c>
    </row>
    <row r="38" s="5" customFormat="1" ht="20.1" customHeight="1">
      <c r="A38" s="8" t="s">
        <v>93</v>
      </c>
      <c r="B38" s="9">
        <v>1031</v>
      </c>
      <c r="C38" s="165">
        <v>-26.2</v>
      </c>
      <c r="D38" s="165">
        <v>-61.3</v>
      </c>
      <c r="E38" s="165">
        <v>-24.2</v>
      </c>
      <c r="F38" s="165">
        <v>-61.3</v>
      </c>
      <c r="G38" s="174">
        <v>37.1</v>
      </c>
      <c r="H38" s="174">
        <v>253.3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-12.5</v>
      </c>
      <c r="D42" s="165">
        <v>-20</v>
      </c>
      <c r="E42" s="165">
        <v>-12</v>
      </c>
      <c r="F42" s="165">
        <v>-20</v>
      </c>
      <c r="G42" s="174">
        <v>8</v>
      </c>
      <c r="H42" s="174">
        <v>166.7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86</v>
      </c>
      <c r="D44" s="174">
        <v>510.4</v>
      </c>
      <c r="E44" s="174">
        <v>172</v>
      </c>
      <c r="F44" s="174">
        <v>510.4</v>
      </c>
      <c r="G44" s="174">
        <v>338.4</v>
      </c>
      <c r="H44" s="174">
        <v>296.7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-97.4</v>
      </c>
      <c r="D47" s="165">
        <v>-637.4</v>
      </c>
      <c r="E47" s="165">
        <v>-35</v>
      </c>
      <c r="F47" s="165">
        <v>-637.4</v>
      </c>
      <c r="G47" s="174">
        <v>602.4</v>
      </c>
      <c r="H47" s="174">
        <v>1821.1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15.3</v>
      </c>
      <c r="D50" s="166">
        <v>-8.2</v>
      </c>
      <c r="E50" s="166">
        <v>512</v>
      </c>
      <c r="F50" s="166">
        <v>-8.2</v>
      </c>
      <c r="G50" s="173">
        <v>-520.2</v>
      </c>
      <c r="H50" s="173">
        <v>-1.6</v>
      </c>
    </row>
    <row r="51" s="5" customFormat="1" ht="20.1" customHeight="1">
      <c r="A51" s="89" t="s">
        <v>118</v>
      </c>
      <c r="B51" s="151">
        <v>1310</v>
      </c>
      <c r="C51" s="167">
        <v>35</v>
      </c>
      <c r="D51" s="167">
        <v>73</v>
      </c>
      <c r="E51" s="167">
        <v>540</v>
      </c>
      <c r="F51" s="167">
        <v>73</v>
      </c>
      <c r="G51" s="173">
        <v>-467</v>
      </c>
      <c r="H51" s="173">
        <v>13.5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0.9</v>
      </c>
      <c r="G52" s="173">
        <v>-13.3</v>
      </c>
      <c r="H52" s="173">
        <v>6.3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37.3</v>
      </c>
      <c r="D55" s="174">
        <v>28.6</v>
      </c>
      <c r="E55" s="174">
        <v>58</v>
      </c>
      <c r="F55" s="174">
        <v>28.6</v>
      </c>
      <c r="G55" s="174">
        <v>-29.4</v>
      </c>
      <c r="H55" s="174">
        <v>49.3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52.6</v>
      </c>
      <c r="D61" s="166">
        <v>20.4</v>
      </c>
      <c r="E61" s="166">
        <v>570</v>
      </c>
      <c r="F61" s="166">
        <v>20.4</v>
      </c>
      <c r="G61" s="173">
        <v>-549.6</v>
      </c>
      <c r="H61" s="173">
        <v>3.6</v>
      </c>
    </row>
    <row r="62" s="5" customFormat="1" ht="20.1" customHeight="1">
      <c r="A62" s="8" t="s">
        <v>243</v>
      </c>
      <c r="B62" s="7">
        <v>1180</v>
      </c>
      <c r="C62" s="165">
        <v>-9.5</v>
      </c>
      <c r="D62" s="165">
        <v>-3.7</v>
      </c>
      <c r="E62" s="165">
        <v>-102.6</v>
      </c>
      <c r="F62" s="165">
        <v>-3.7</v>
      </c>
      <c r="G62" s="174">
        <v>-98.9</v>
      </c>
      <c r="H62" s="174">
        <v>3.6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43.1</v>
      </c>
      <c r="D66" s="166">
        <v>16.7</v>
      </c>
      <c r="E66" s="166">
        <v>467.4</v>
      </c>
      <c r="F66" s="166">
        <v>16.7</v>
      </c>
      <c r="G66" s="173">
        <v>-450.7</v>
      </c>
      <c r="H66" s="173">
        <v>3.6</v>
      </c>
    </row>
    <row r="67" s="5" customFormat="1" ht="20.1" customHeight="1">
      <c r="A67" s="8" t="s">
        <v>386</v>
      </c>
      <c r="B67" s="6">
        <v>1201</v>
      </c>
      <c r="C67" s="174">
        <v>43.1</v>
      </c>
      <c r="D67" s="174">
        <v>16.7</v>
      </c>
      <c r="E67" s="174">
        <v>467.4</v>
      </c>
      <c r="F67" s="174">
        <v>16.7</v>
      </c>
      <c r="G67" s="174">
        <v>-450.7</v>
      </c>
      <c r="H67" s="174">
        <v>3.6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5159.5</v>
      </c>
      <c r="D69" s="175">
        <v>8341.5</v>
      </c>
      <c r="E69" s="175">
        <v>4020</v>
      </c>
      <c r="F69" s="175">
        <v>8341.5</v>
      </c>
      <c r="G69" s="174">
        <v>4321.5</v>
      </c>
      <c r="H69" s="174">
        <v>207.5</v>
      </c>
    </row>
    <row r="70" s="5" customFormat="1" ht="20.1" customHeight="1">
      <c r="A70" s="10" t="s">
        <v>101</v>
      </c>
      <c r="B70" s="9">
        <v>1220</v>
      </c>
      <c r="C70" s="169">
        <v>-5116.4</v>
      </c>
      <c r="D70" s="169">
        <v>-8324.8</v>
      </c>
      <c r="E70" s="169">
        <v>-3552.6</v>
      </c>
      <c r="F70" s="169">
        <v>-8324.8</v>
      </c>
      <c r="G70" s="174">
        <v>4772.2</v>
      </c>
      <c r="H70" s="174">
        <v>234.3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1554.7</v>
      </c>
      <c r="D73" s="174">
        <v>1931.5</v>
      </c>
      <c r="E73" s="174">
        <v>745.6</v>
      </c>
      <c r="F73" s="174">
        <v>1931.5</v>
      </c>
      <c r="G73" s="174">
        <v>1185.9</v>
      </c>
      <c r="H73" s="174">
        <v>259.1</v>
      </c>
    </row>
    <row r="74" s="5" customFormat="1" ht="20.1" customHeight="1">
      <c r="A74" s="8" t="s">
        <v>193</v>
      </c>
      <c r="B74" s="40">
        <v>1401</v>
      </c>
      <c r="C74" s="174">
        <v>1356.8</v>
      </c>
      <c r="D74" s="174">
        <v>1571.6</v>
      </c>
      <c r="E74" s="174">
        <v>461.4</v>
      </c>
      <c r="F74" s="174">
        <v>1571.6</v>
      </c>
      <c r="G74" s="174">
        <v>1110.2</v>
      </c>
      <c r="H74" s="174">
        <v>340.6</v>
      </c>
    </row>
    <row r="75" s="5" customFormat="1" ht="20.1" customHeight="1">
      <c r="A75" s="8" t="s">
        <v>28</v>
      </c>
      <c r="B75" s="40">
        <v>1402</v>
      </c>
      <c r="C75" s="174">
        <v>197.9</v>
      </c>
      <c r="D75" s="174">
        <v>359.9</v>
      </c>
      <c r="E75" s="174">
        <v>284.2</v>
      </c>
      <c r="F75" s="174">
        <v>359.9</v>
      </c>
      <c r="G75" s="174">
        <v>75.7</v>
      </c>
      <c r="H75" s="174">
        <v>126.6</v>
      </c>
    </row>
    <row r="76" s="5" customFormat="1" ht="20.1" customHeight="1">
      <c r="A76" s="8" t="s">
        <v>5</v>
      </c>
      <c r="B76" s="13">
        <v>1410</v>
      </c>
      <c r="C76" s="174">
        <v>2773.4</v>
      </c>
      <c r="D76" s="174">
        <v>4837.5</v>
      </c>
      <c r="E76" s="174">
        <v>2262</v>
      </c>
      <c r="F76" s="174">
        <v>4837.5</v>
      </c>
      <c r="G76" s="174">
        <v>2575.5</v>
      </c>
      <c r="H76" s="174">
        <v>213.9</v>
      </c>
    </row>
    <row r="77" s="5" customFormat="1" ht="20.1" customHeight="1">
      <c r="A77" s="8" t="s">
        <v>6</v>
      </c>
      <c r="B77" s="13">
        <v>1420</v>
      </c>
      <c r="C77" s="174">
        <v>633.5</v>
      </c>
      <c r="D77" s="174">
        <v>1049.4</v>
      </c>
      <c r="E77" s="174">
        <v>482</v>
      </c>
      <c r="F77" s="174">
        <v>1049.4</v>
      </c>
      <c r="G77" s="174">
        <v>567.4</v>
      </c>
      <c r="H77" s="174">
        <v>217.7</v>
      </c>
    </row>
    <row r="78" s="5" customFormat="1" ht="20.1" customHeight="1">
      <c r="A78" s="8" t="s">
        <v>7</v>
      </c>
      <c r="B78" s="13">
        <v>1430</v>
      </c>
      <c r="C78" s="174">
        <v>19.7</v>
      </c>
      <c r="D78" s="174">
        <v>81.2</v>
      </c>
      <c r="E78" s="174">
        <v>28</v>
      </c>
      <c r="F78" s="174">
        <v>81.2</v>
      </c>
      <c r="G78" s="174">
        <v>53.2</v>
      </c>
      <c r="H78" s="174">
        <v>290</v>
      </c>
    </row>
    <row r="79" s="5" customFormat="1" ht="20.1" customHeight="1">
      <c r="A79" s="8" t="s">
        <v>29</v>
      </c>
      <c r="B79" s="13">
        <v>1440</v>
      </c>
      <c r="C79" s="174">
        <v>125.6</v>
      </c>
      <c r="D79" s="174">
        <v>421.5</v>
      </c>
      <c r="E79" s="174">
        <v>35</v>
      </c>
      <c r="F79" s="174">
        <v>421.5</v>
      </c>
      <c r="G79" s="174">
        <v>386.5</v>
      </c>
      <c r="H79" s="174">
        <v>1204.3</v>
      </c>
    </row>
    <row r="80" s="5" customFormat="1" ht="20.1" customHeight="1" thickBot="1">
      <c r="A80" s="10" t="s">
        <v>49</v>
      </c>
      <c r="B80" s="51">
        <v>1450</v>
      </c>
      <c r="C80" s="176">
        <v>5106.9</v>
      </c>
      <c r="D80" s="176">
        <v>8321.1</v>
      </c>
      <c r="E80" s="176">
        <v>3552.6</v>
      </c>
      <c r="F80" s="176">
        <v>8321.1</v>
      </c>
      <c r="G80" s="173">
        <v>4768.5</v>
      </c>
      <c r="H80" s="173">
        <v>234.2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2415.6</v>
      </c>
      <c r="D83" s="165">
        <v>2419.9</v>
      </c>
      <c r="E83" s="165">
        <v>2591.9</v>
      </c>
      <c r="F83" s="165">
        <v>2419.9</v>
      </c>
      <c r="G83" s="174">
        <v>-172</v>
      </c>
      <c r="H83" s="174">
        <v>93.4</v>
      </c>
    </row>
    <row r="84" s="5" customFormat="1" ht="37.5" customHeight="1">
      <c r="A84" s="8" t="s">
        <v>273</v>
      </c>
      <c r="B84" s="6">
        <v>1200</v>
      </c>
      <c r="C84" s="165">
        <v>43.1</v>
      </c>
      <c r="D84" s="165">
        <v>16.7</v>
      </c>
      <c r="E84" s="165">
        <v>467.4</v>
      </c>
      <c r="F84" s="165">
        <v>16.7</v>
      </c>
      <c r="G84" s="174">
        <v>-450.7</v>
      </c>
      <c r="H84" s="174">
        <v>3.6</v>
      </c>
    </row>
    <row r="85" s="5" customFormat="1" ht="39.75" customHeight="1">
      <c r="A85" s="47" t="s">
        <v>253</v>
      </c>
      <c r="B85" s="6">
        <v>2010</v>
      </c>
      <c r="C85" s="170">
        <v>-38.8</v>
      </c>
      <c r="D85" s="170">
        <v>-13.4</v>
      </c>
      <c r="E85" s="170">
        <v>-233.7</v>
      </c>
      <c r="F85" s="170">
        <v>-13.4</v>
      </c>
      <c r="G85" s="174">
        <v>-220.3</v>
      </c>
      <c r="H85" s="174">
        <v>5.7</v>
      </c>
    </row>
    <row r="86" s="5" customFormat="1" ht="37.5" customHeight="1">
      <c r="A86" s="8" t="s">
        <v>145</v>
      </c>
      <c r="B86" s="6">
        <v>2011</v>
      </c>
      <c r="C86" s="165">
        <v>-38.8</v>
      </c>
      <c r="D86" s="165">
        <v>-13.4</v>
      </c>
      <c r="E86" s="165">
        <v>-233.7</v>
      </c>
      <c r="F86" s="165">
        <v>-13.4</v>
      </c>
      <c r="G86" s="174">
        <v>-220.3</v>
      </c>
      <c r="H86" s="174">
        <v>5.7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-473.2</v>
      </c>
      <c r="E93" s="165">
        <v>0</v>
      </c>
      <c r="F93" s="165">
        <v>-473.2</v>
      </c>
      <c r="G93" s="174">
        <v>473.2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2419.9</v>
      </c>
      <c r="D94" s="171">
        <v>1950</v>
      </c>
      <c r="E94" s="171">
        <v>2825.6</v>
      </c>
      <c r="F94" s="171">
        <v>1950</v>
      </c>
      <c r="G94" s="174">
        <v>-875.6</v>
      </c>
      <c r="H94" s="174">
        <v>69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971.6</v>
      </c>
      <c r="D96" s="177">
        <v>1536.6</v>
      </c>
      <c r="E96" s="177">
        <v>1128.2</v>
      </c>
      <c r="F96" s="177">
        <v>1536.6</v>
      </c>
      <c r="G96" s="177">
        <v>408.4</v>
      </c>
      <c r="H96" s="173">
        <v>136.2</v>
      </c>
    </row>
    <row r="97" s="5" customFormat="1">
      <c r="A97" s="8" t="s">
        <v>258</v>
      </c>
      <c r="B97" s="6">
        <v>2111</v>
      </c>
      <c r="C97" s="178">
        <v>23.2</v>
      </c>
      <c r="D97" s="178">
        <v>2.4</v>
      </c>
      <c r="E97" s="178">
        <v>102.6</v>
      </c>
      <c r="F97" s="178">
        <v>2.4</v>
      </c>
      <c r="G97" s="178">
        <v>-100.2</v>
      </c>
      <c r="H97" s="174">
        <v>2.3</v>
      </c>
    </row>
    <row r="98" s="5" customFormat="1">
      <c r="A98" s="8" t="s">
        <v>337</v>
      </c>
      <c r="B98" s="6">
        <v>2112</v>
      </c>
      <c r="C98" s="178">
        <v>873</v>
      </c>
      <c r="D98" s="178">
        <v>1439.7</v>
      </c>
      <c r="E98" s="178">
        <v>758</v>
      </c>
      <c r="F98" s="178">
        <v>1439.7</v>
      </c>
      <c r="G98" s="178">
        <v>681.7</v>
      </c>
      <c r="H98" s="174">
        <v>189.9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29.8</v>
      </c>
      <c r="D101" s="178">
        <v>16.2</v>
      </c>
      <c r="E101" s="178">
        <v>233.7</v>
      </c>
      <c r="F101" s="178">
        <v>16.2</v>
      </c>
      <c r="G101" s="178">
        <v>-217.5</v>
      </c>
      <c r="H101" s="174">
        <v>6.9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577</v>
      </c>
      <c r="D104" s="173">
        <v>909.4</v>
      </c>
      <c r="E104" s="173">
        <v>476.4</v>
      </c>
      <c r="F104" s="173">
        <v>909.4</v>
      </c>
      <c r="G104" s="177">
        <v>433</v>
      </c>
      <c r="H104" s="173">
        <v>190.9</v>
      </c>
    </row>
    <row r="105" s="5" customFormat="1" ht="37.5">
      <c r="A105" s="74" t="s">
        <v>341</v>
      </c>
      <c r="B105" s="60">
        <v>2130</v>
      </c>
      <c r="C105" s="173">
        <v>633.5</v>
      </c>
      <c r="D105" s="173">
        <v>1056.1</v>
      </c>
      <c r="E105" s="173">
        <v>482</v>
      </c>
      <c r="F105" s="173">
        <v>1056.1</v>
      </c>
      <c r="G105" s="177">
        <v>574.1</v>
      </c>
      <c r="H105" s="173">
        <v>219.1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633.5</v>
      </c>
      <c r="D107" s="174">
        <v>1056.1</v>
      </c>
      <c r="E107" s="174">
        <v>482</v>
      </c>
      <c r="F107" s="174">
        <v>1056.1</v>
      </c>
      <c r="G107" s="178">
        <v>574.1</v>
      </c>
      <c r="H107" s="174">
        <v>219.1</v>
      </c>
    </row>
    <row r="108" s="5" customFormat="1" ht="22.5" customHeight="1" thickBot="1">
      <c r="A108" s="89" t="s">
        <v>343</v>
      </c>
      <c r="B108" s="151">
        <v>2200</v>
      </c>
      <c r="C108" s="173">
        <v>2182.1</v>
      </c>
      <c r="D108" s="173">
        <v>3502.1</v>
      </c>
      <c r="E108" s="173">
        <v>2086.6</v>
      </c>
      <c r="F108" s="173">
        <v>3502.1</v>
      </c>
      <c r="G108" s="177">
        <v>1415.5</v>
      </c>
      <c r="H108" s="173">
        <v>167.8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617.5</v>
      </c>
      <c r="D110" s="173">
        <v>1616.8</v>
      </c>
      <c r="E110" s="173">
        <v>826.4</v>
      </c>
      <c r="F110" s="173">
        <v>1616.8</v>
      </c>
      <c r="G110" s="177">
        <v>790.4</v>
      </c>
      <c r="H110" s="173">
        <v>195.6</v>
      </c>
    </row>
    <row r="111" s="5" customFormat="1" ht="20.1" customHeight="1">
      <c r="A111" s="90" t="s">
        <v>333</v>
      </c>
      <c r="B111" s="131">
        <v>3040</v>
      </c>
      <c r="C111" s="174">
        <v>108.2</v>
      </c>
      <c r="D111" s="174">
        <v>124.3</v>
      </c>
      <c r="E111" s="174">
        <v>38</v>
      </c>
      <c r="F111" s="174">
        <v>124.3</v>
      </c>
      <c r="G111" s="178">
        <v>86.3</v>
      </c>
      <c r="H111" s="174">
        <v>327.1</v>
      </c>
    </row>
    <row r="112" s="5" customFormat="1">
      <c r="A112" s="90" t="s">
        <v>271</v>
      </c>
      <c r="B112" s="131">
        <v>3195</v>
      </c>
      <c r="C112" s="174">
        <v>1032.9</v>
      </c>
      <c r="D112" s="174">
        <v>-132.6</v>
      </c>
      <c r="E112" s="174">
        <v>70.4</v>
      </c>
      <c r="F112" s="174">
        <v>-132.6</v>
      </c>
      <c r="G112" s="178">
        <v>-203</v>
      </c>
      <c r="H112" s="174">
        <v>-188.4</v>
      </c>
    </row>
    <row r="113">
      <c r="A113" s="90" t="s">
        <v>122</v>
      </c>
      <c r="B113" s="131">
        <v>3295</v>
      </c>
      <c r="C113" s="174">
        <v>-70.9</v>
      </c>
      <c r="D113" s="174">
        <v>-258.2</v>
      </c>
      <c r="E113" s="174">
        <v>-265.2</v>
      </c>
      <c r="F113" s="174">
        <v>-258.2</v>
      </c>
      <c r="G113" s="178">
        <v>7</v>
      </c>
      <c r="H113" s="174">
        <v>97.4</v>
      </c>
    </row>
    <row r="114" s="5" customFormat="1">
      <c r="A114" s="90" t="s">
        <v>279</v>
      </c>
      <c r="B114" s="9">
        <v>3395</v>
      </c>
      <c r="C114" s="174">
        <v>37.3</v>
      </c>
      <c r="D114" s="174">
        <v>28.6</v>
      </c>
      <c r="E114" s="174">
        <v>58</v>
      </c>
      <c r="F114" s="174">
        <v>28.6</v>
      </c>
      <c r="G114" s="178">
        <v>-29.4</v>
      </c>
      <c r="H114" s="174">
        <v>49.3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1616.8</v>
      </c>
      <c r="D116" s="176">
        <v>1254.6</v>
      </c>
      <c r="E116" s="176">
        <v>689.6</v>
      </c>
      <c r="F116" s="176">
        <v>1254.6</v>
      </c>
      <c r="G116" s="177">
        <v>565</v>
      </c>
      <c r="H116" s="173">
        <v>181.9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70.9</v>
      </c>
      <c r="D118" s="179">
        <v>258.2</v>
      </c>
      <c r="E118" s="179">
        <v>265.2</v>
      </c>
      <c r="F118" s="179">
        <v>258.2</v>
      </c>
      <c r="G118" s="177">
        <v>-7</v>
      </c>
      <c r="H118" s="173">
        <v>97.4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60.3</v>
      </c>
      <c r="D120" s="174">
        <v>146.7</v>
      </c>
      <c r="E120" s="174">
        <v>216.7</v>
      </c>
      <c r="F120" s="174">
        <v>146.7</v>
      </c>
      <c r="G120" s="178">
        <v>-70</v>
      </c>
      <c r="H120" s="174">
        <v>67.7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50.2</v>
      </c>
      <c r="E121" s="174">
        <v>0</v>
      </c>
      <c r="F121" s="174">
        <v>50.2</v>
      </c>
      <c r="G121" s="178">
        <v>50.2</v>
      </c>
      <c r="H121" s="174">
        <v>0</v>
      </c>
    </row>
    <row r="122" s="5" customFormat="1">
      <c r="A122" s="8" t="s">
        <v>3</v>
      </c>
      <c r="B122" s="66">
        <v>4040</v>
      </c>
      <c r="C122" s="174">
        <v>10.6</v>
      </c>
      <c r="D122" s="174">
        <v>30</v>
      </c>
      <c r="E122" s="174">
        <v>24.5</v>
      </c>
      <c r="F122" s="174">
        <v>30</v>
      </c>
      <c r="G122" s="178">
        <v>5.5</v>
      </c>
      <c r="H122" s="174">
        <v>122.4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31.3</v>
      </c>
      <c r="E123" s="174">
        <v>24</v>
      </c>
      <c r="F123" s="174">
        <v>31.3</v>
      </c>
      <c r="G123" s="178">
        <v>7.3</v>
      </c>
      <c r="H123" s="174">
        <v>130.4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70.9</v>
      </c>
      <c r="D125" s="176">
        <v>258.2</v>
      </c>
      <c r="E125" s="176">
        <v>265.2</v>
      </c>
      <c r="F125" s="176">
        <v>258.2</v>
      </c>
      <c r="G125" s="177">
        <v>-7</v>
      </c>
      <c r="H125" s="173">
        <v>97.4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70.9</v>
      </c>
      <c r="D128" s="174">
        <v>258.2</v>
      </c>
      <c r="E128" s="174">
        <v>265.2</v>
      </c>
      <c r="F128" s="174">
        <v>258.2</v>
      </c>
      <c r="G128" s="178">
        <v>-7</v>
      </c>
      <c r="H128" s="174">
        <v>97.4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0.9</v>
      </c>
      <c r="D131" s="181">
        <v>0.2</v>
      </c>
      <c r="E131" s="91">
        <v>12.3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1.1</v>
      </c>
      <c r="D132" s="181">
        <v>0.5</v>
      </c>
      <c r="E132" s="91">
        <v>10.7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1.2</v>
      </c>
      <c r="D133" s="182">
        <v>0.6</v>
      </c>
      <c r="E133" s="91">
        <v>12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6.4</v>
      </c>
      <c r="D134" s="183">
        <v>7</v>
      </c>
      <c r="E134" s="91">
        <v>8.2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0.4</v>
      </c>
      <c r="D135" s="184">
        <v>0.4</v>
      </c>
      <c r="E135" s="91">
        <v>0.5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1814.3</v>
      </c>
      <c r="D137" s="174">
        <v>2013.2</v>
      </c>
      <c r="E137" s="91">
        <v>1317.9</v>
      </c>
      <c r="F137" s="91" t="s">
        <v>357</v>
      </c>
      <c r="G137" s="178">
        <v>198.9</v>
      </c>
      <c r="H137" s="174">
        <v>111</v>
      </c>
    </row>
    <row r="138" s="5" customFormat="1" ht="20.1" customHeight="1">
      <c r="A138" s="120" t="s">
        <v>306</v>
      </c>
      <c r="B138" s="121">
        <v>6001</v>
      </c>
      <c r="C138" s="185">
        <v>1762.5</v>
      </c>
      <c r="D138" s="185">
        <v>1582.2</v>
      </c>
      <c r="E138" s="91">
        <v>964.7</v>
      </c>
      <c r="F138" s="91" t="s">
        <v>357</v>
      </c>
      <c r="G138" s="178">
        <v>-180.3</v>
      </c>
      <c r="H138" s="174">
        <v>89.8</v>
      </c>
    </row>
    <row r="139" s="5" customFormat="1" ht="20.1" customHeight="1">
      <c r="A139" s="120" t="s">
        <v>307</v>
      </c>
      <c r="B139" s="121">
        <v>6002</v>
      </c>
      <c r="C139" s="174">
        <v>3148.7</v>
      </c>
      <c r="D139" s="174">
        <v>2846.9</v>
      </c>
      <c r="E139" s="91">
        <v>1981.7</v>
      </c>
      <c r="F139" s="91" t="s">
        <v>357</v>
      </c>
      <c r="G139" s="178">
        <v>-301.8</v>
      </c>
      <c r="H139" s="174">
        <v>90.4</v>
      </c>
    </row>
    <row r="140" s="5" customFormat="1" ht="20.1" customHeight="1">
      <c r="A140" s="120" t="s">
        <v>308</v>
      </c>
      <c r="B140" s="121">
        <v>6003</v>
      </c>
      <c r="C140" s="174">
        <v>1386.2</v>
      </c>
      <c r="D140" s="174">
        <v>1264.7</v>
      </c>
      <c r="E140" s="91">
        <v>1017</v>
      </c>
      <c r="F140" s="91" t="s">
        <v>357</v>
      </c>
      <c r="G140" s="178">
        <v>-121.5</v>
      </c>
      <c r="H140" s="174">
        <v>91.2</v>
      </c>
    </row>
    <row r="141" s="5" customFormat="1" ht="20.1" customHeight="1">
      <c r="A141" s="90" t="s">
        <v>309</v>
      </c>
      <c r="B141" s="6">
        <v>6010</v>
      </c>
      <c r="C141" s="174">
        <v>2233.3</v>
      </c>
      <c r="D141" s="174">
        <v>1452.8</v>
      </c>
      <c r="E141" s="91">
        <v>3065</v>
      </c>
      <c r="F141" s="91" t="s">
        <v>357</v>
      </c>
      <c r="G141" s="178">
        <v>-780.5</v>
      </c>
      <c r="H141" s="174">
        <v>65.1</v>
      </c>
    </row>
    <row r="142" s="5" customFormat="1">
      <c r="A142" s="90" t="s">
        <v>310</v>
      </c>
      <c r="B142" s="6">
        <v>6011</v>
      </c>
      <c r="C142" s="174">
        <v>1616.8</v>
      </c>
      <c r="D142" s="174">
        <v>1254.6</v>
      </c>
      <c r="E142" s="91">
        <v>689.6</v>
      </c>
      <c r="F142" s="91" t="s">
        <v>357</v>
      </c>
      <c r="G142" s="178">
        <v>-362.2</v>
      </c>
      <c r="H142" s="174">
        <v>77.6</v>
      </c>
    </row>
    <row r="143" s="5" customFormat="1" ht="20.1" customHeight="1">
      <c r="A143" s="89" t="s">
        <v>185</v>
      </c>
      <c r="B143" s="135">
        <v>6020</v>
      </c>
      <c r="C143" s="173">
        <v>4047.6</v>
      </c>
      <c r="D143" s="173">
        <v>3466</v>
      </c>
      <c r="E143" s="91">
        <v>4382.9</v>
      </c>
      <c r="F143" s="158" t="s">
        <v>357</v>
      </c>
      <c r="G143" s="177">
        <v>-581.6</v>
      </c>
      <c r="H143" s="173">
        <v>85.6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545.8</v>
      </c>
      <c r="D145" s="174">
        <v>434.1</v>
      </c>
      <c r="E145" s="91">
        <v>474.9</v>
      </c>
      <c r="F145" s="91" t="s">
        <v>357</v>
      </c>
      <c r="G145" s="178">
        <v>-111.7</v>
      </c>
      <c r="H145" s="174">
        <v>79.5</v>
      </c>
    </row>
    <row r="146" s="5" customFormat="1" ht="20.1" customHeight="1">
      <c r="A146" s="89" t="s">
        <v>186</v>
      </c>
      <c r="B146" s="135">
        <v>6050</v>
      </c>
      <c r="C146" s="186">
        <v>545.8</v>
      </c>
      <c r="D146" s="186">
        <v>434.1</v>
      </c>
      <c r="E146" s="91">
        <v>474.9</v>
      </c>
      <c r="F146" s="158" t="s">
        <v>357</v>
      </c>
      <c r="G146" s="177">
        <v>-111.7</v>
      </c>
      <c r="H146" s="173">
        <v>79.5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3501.8</v>
      </c>
      <c r="D149" s="173">
        <v>3031.9</v>
      </c>
      <c r="E149" s="91">
        <v>3908</v>
      </c>
      <c r="F149" s="158" t="s">
        <v>357</v>
      </c>
      <c r="G149" s="177">
        <v>-469.9</v>
      </c>
      <c r="H149" s="173">
        <v>86.6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28</v>
      </c>
      <c r="D160" s="192" t="s">
        <v>357</v>
      </c>
      <c r="E160" s="191">
        <v>32</v>
      </c>
      <c r="F160" s="191">
        <v>28</v>
      </c>
      <c r="G160" s="192">
        <v>-4</v>
      </c>
      <c r="H160" s="173">
        <v>87.5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5</v>
      </c>
      <c r="D164" s="194" t="s">
        <v>357</v>
      </c>
      <c r="E164" s="193">
        <v>5</v>
      </c>
      <c r="F164" s="193">
        <v>5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22</v>
      </c>
      <c r="D165" s="194" t="s">
        <v>357</v>
      </c>
      <c r="E165" s="193">
        <v>26</v>
      </c>
      <c r="F165" s="193">
        <v>22</v>
      </c>
      <c r="G165" s="194">
        <v>-4</v>
      </c>
      <c r="H165" s="174">
        <v>84.6</v>
      </c>
    </row>
    <row r="166" s="5" customFormat="1" ht="20.1" customHeight="1">
      <c r="A166" s="89" t="s">
        <v>5</v>
      </c>
      <c r="B166" s="160" t="s">
        <v>297</v>
      </c>
      <c r="C166" s="176">
        <v>2773.4</v>
      </c>
      <c r="D166" s="177" t="s">
        <v>357</v>
      </c>
      <c r="E166" s="176">
        <v>2262</v>
      </c>
      <c r="F166" s="176">
        <v>4837.5</v>
      </c>
      <c r="G166" s="177">
        <v>2575.5</v>
      </c>
      <c r="H166" s="173">
        <v>213.9</v>
      </c>
    </row>
    <row r="167" s="5" customFormat="1" ht="37.5">
      <c r="A167" s="89" t="s">
        <v>439</v>
      </c>
      <c r="B167" s="160" t="s">
        <v>298</v>
      </c>
      <c r="C167" s="176">
        <v>8254.2</v>
      </c>
      <c r="D167" s="177" t="s">
        <v>357</v>
      </c>
      <c r="E167" s="177">
        <v>5890.6</v>
      </c>
      <c r="F167" s="177">
        <v>14397.3</v>
      </c>
      <c r="G167" s="177">
        <v>8506.7</v>
      </c>
      <c r="H167" s="173">
        <v>244.4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9216.7</v>
      </c>
      <c r="D170" s="178" t="s">
        <v>357</v>
      </c>
      <c r="E170" s="174">
        <v>9916.7</v>
      </c>
      <c r="F170" s="174">
        <v>23000</v>
      </c>
      <c r="G170" s="178">
        <v>13083.3</v>
      </c>
      <c r="H170" s="174">
        <v>231.9</v>
      </c>
    </row>
    <row r="171" s="5" customFormat="1" ht="20.1" customHeight="1">
      <c r="A171" s="8" t="s">
        <v>430</v>
      </c>
      <c r="B171" s="124" t="s">
        <v>420</v>
      </c>
      <c r="C171" s="188">
        <v>6755</v>
      </c>
      <c r="D171" s="178" t="s">
        <v>357</v>
      </c>
      <c r="E171" s="174">
        <v>6833.3</v>
      </c>
      <c r="F171" s="174">
        <v>14590</v>
      </c>
      <c r="G171" s="178">
        <v>7756.7</v>
      </c>
      <c r="H171" s="174">
        <v>213.5</v>
      </c>
    </row>
    <row r="172" s="5" customFormat="1" ht="20.1" customHeight="1">
      <c r="A172" s="8" t="s">
        <v>429</v>
      </c>
      <c r="B172" s="124" t="s">
        <v>421</v>
      </c>
      <c r="C172" s="188">
        <v>8551.1</v>
      </c>
      <c r="D172" s="178" t="s">
        <v>357</v>
      </c>
      <c r="E172" s="174">
        <v>5554.5</v>
      </c>
      <c r="F172" s="174">
        <v>13962.5</v>
      </c>
      <c r="G172" s="178">
        <v>8408</v>
      </c>
      <c r="H172" s="174">
        <v>251.4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8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5036.2</v>
      </c>
      <c r="D7" s="177">
        <v>7802.5</v>
      </c>
      <c r="E7" s="177">
        <v>3790</v>
      </c>
      <c r="F7" s="177">
        <v>7802.5</v>
      </c>
      <c r="G7" s="177">
        <v>4012.5</v>
      </c>
      <c r="H7" s="197">
        <v>205.9</v>
      </c>
      <c r="I7" s="96" t="s">
        <v>486</v>
      </c>
    </row>
    <row r="8" ht="20.1" customHeight="1">
      <c r="A8" s="8" t="s">
        <v>128</v>
      </c>
      <c r="B8" s="9">
        <v>1010</v>
      </c>
      <c r="C8" s="196">
        <v>-4137.4</v>
      </c>
      <c r="D8" s="196">
        <v>-6113.1</v>
      </c>
      <c r="E8" s="196">
        <v>-2794</v>
      </c>
      <c r="F8" s="196">
        <v>-6113.1</v>
      </c>
      <c r="G8" s="178">
        <v>3319.1</v>
      </c>
      <c r="H8" s="198">
        <v>218.8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-34.8</v>
      </c>
      <c r="D9" s="172">
        <v>-114.2</v>
      </c>
      <c r="E9" s="172">
        <v>-92.8</v>
      </c>
      <c r="F9" s="172">
        <v>-114.2</v>
      </c>
      <c r="G9" s="178">
        <v>21.4</v>
      </c>
      <c r="H9" s="198">
        <v>123.1</v>
      </c>
      <c r="I9" s="94" t="s">
        <v>488</v>
      </c>
    </row>
    <row r="10" s="2" customFormat="1" ht="20.1" customHeight="1">
      <c r="A10" s="8" t="s">
        <v>369</v>
      </c>
      <c r="B10" s="7">
        <v>1012</v>
      </c>
      <c r="C10" s="172">
        <v>-39.2</v>
      </c>
      <c r="D10" s="172">
        <v>-126.7</v>
      </c>
      <c r="E10" s="172">
        <v>-102.1</v>
      </c>
      <c r="F10" s="172">
        <v>-126.7</v>
      </c>
      <c r="G10" s="178">
        <v>24.6</v>
      </c>
      <c r="H10" s="198">
        <v>124.1</v>
      </c>
      <c r="I10" s="94" t="s">
        <v>489</v>
      </c>
    </row>
    <row r="11" s="2" customFormat="1" ht="20.1" customHeight="1">
      <c r="A11" s="8" t="s">
        <v>370</v>
      </c>
      <c r="B11" s="7">
        <v>1013</v>
      </c>
      <c r="C11" s="172">
        <v>-38.3</v>
      </c>
      <c r="D11" s="172">
        <v>-49.6</v>
      </c>
      <c r="E11" s="172">
        <v>-46.5</v>
      </c>
      <c r="F11" s="172">
        <v>-49.6</v>
      </c>
      <c r="G11" s="178">
        <v>3.1</v>
      </c>
      <c r="H11" s="198">
        <v>106.7</v>
      </c>
      <c r="I11" s="94" t="s">
        <v>490</v>
      </c>
    </row>
    <row r="12" s="2" customFormat="1" ht="20.1" customHeight="1">
      <c r="A12" s="8" t="s">
        <v>5</v>
      </c>
      <c r="B12" s="7">
        <v>1014</v>
      </c>
      <c r="C12" s="172">
        <v>-2291.7</v>
      </c>
      <c r="D12" s="172">
        <v>-3649.4</v>
      </c>
      <c r="E12" s="172">
        <v>-1980</v>
      </c>
      <c r="F12" s="172">
        <v>-3649.4</v>
      </c>
      <c r="G12" s="178">
        <v>1669.4</v>
      </c>
      <c r="H12" s="198">
        <v>184.3</v>
      </c>
      <c r="I12" s="94" t="s">
        <v>491</v>
      </c>
    </row>
    <row r="13" s="2" customFormat="1" ht="20.1" customHeight="1">
      <c r="A13" s="8" t="s">
        <v>6</v>
      </c>
      <c r="B13" s="7">
        <v>1015</v>
      </c>
      <c r="C13" s="172">
        <v>-497.9</v>
      </c>
      <c r="D13" s="172">
        <v>-771.9</v>
      </c>
      <c r="E13" s="172">
        <v>-420</v>
      </c>
      <c r="F13" s="172">
        <v>-771.9</v>
      </c>
      <c r="G13" s="178">
        <v>351.9</v>
      </c>
      <c r="H13" s="198">
        <v>183.8</v>
      </c>
      <c r="I13" s="94" t="s">
        <v>492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-8.3</v>
      </c>
      <c r="D15" s="172">
        <v>-60.1</v>
      </c>
      <c r="E15" s="172">
        <v>-7</v>
      </c>
      <c r="F15" s="172">
        <v>-60.1</v>
      </c>
      <c r="G15" s="178">
        <v>53.1</v>
      </c>
      <c r="H15" s="198">
        <v>858.6</v>
      </c>
      <c r="I15" s="94" t="s">
        <v>493</v>
      </c>
    </row>
    <row r="16" s="2" customFormat="1" ht="20.1" customHeight="1">
      <c r="A16" s="8" t="s">
        <v>373</v>
      </c>
      <c r="B16" s="7">
        <v>1018</v>
      </c>
      <c r="C16" s="172">
        <v>-1227.2</v>
      </c>
      <c r="D16" s="172">
        <v>-1341.2</v>
      </c>
      <c r="E16" s="172">
        <v>-145.6</v>
      </c>
      <c r="F16" s="172">
        <v>-1341.2</v>
      </c>
      <c r="G16" s="178">
        <v>1195.6</v>
      </c>
      <c r="H16" s="198">
        <v>921.2</v>
      </c>
      <c r="I16" s="94" t="s">
        <v>477</v>
      </c>
    </row>
    <row r="17" s="2" customFormat="1" ht="20.1" customHeight="1">
      <c r="A17" s="8" t="s">
        <v>501</v>
      </c>
      <c r="B17" s="7" t="s">
        <v>502</v>
      </c>
      <c r="C17" s="172">
        <v>-1020.2</v>
      </c>
      <c r="D17" s="172">
        <v>-46.6</v>
      </c>
      <c r="E17" s="172">
        <v>0</v>
      </c>
      <c r="F17" s="172">
        <v>-46.6</v>
      </c>
      <c r="G17" s="178">
        <v>46.6</v>
      </c>
      <c r="H17" s="198">
        <v>0</v>
      </c>
      <c r="I17" s="94" t="s">
        <v>496</v>
      </c>
    </row>
    <row r="18" s="2" customFormat="1" ht="20.1" customHeight="1">
      <c r="A18" s="8" t="s">
        <v>347</v>
      </c>
      <c r="B18" s="7" t="s">
        <v>503</v>
      </c>
      <c r="C18" s="172">
        <v>0</v>
      </c>
      <c r="D18" s="172">
        <v>-15.7</v>
      </c>
      <c r="E18" s="172">
        <v>0</v>
      </c>
      <c r="F18" s="172">
        <v>-15.7</v>
      </c>
      <c r="G18" s="178">
        <v>15.7</v>
      </c>
      <c r="H18" s="198">
        <v>0</v>
      </c>
      <c r="I18" s="94" t="s">
        <v>504</v>
      </c>
    </row>
    <row r="19" s="2" customFormat="1" ht="20.1" customHeight="1">
      <c r="A19" s="8" t="s">
        <v>505</v>
      </c>
      <c r="B19" s="7" t="s">
        <v>506</v>
      </c>
      <c r="C19" s="172">
        <v>0</v>
      </c>
      <c r="D19" s="172">
        <v>-39.7</v>
      </c>
      <c r="E19" s="172">
        <v>0</v>
      </c>
      <c r="F19" s="172">
        <v>-39.7</v>
      </c>
      <c r="G19" s="178">
        <v>39.7</v>
      </c>
      <c r="H19" s="198">
        <v>0</v>
      </c>
      <c r="I19" s="94" t="s">
        <v>507</v>
      </c>
    </row>
    <row r="20" s="2" customFormat="1" ht="20.1" customHeight="1">
      <c r="A20" s="8" t="s">
        <v>508</v>
      </c>
      <c r="B20" s="7" t="s">
        <v>509</v>
      </c>
      <c r="C20" s="172">
        <v>0</v>
      </c>
      <c r="D20" s="172">
        <v>-1084.7</v>
      </c>
      <c r="E20" s="172">
        <v>0</v>
      </c>
      <c r="F20" s="172">
        <v>-1084.7</v>
      </c>
      <c r="G20" s="178">
        <v>1084.7</v>
      </c>
      <c r="H20" s="198">
        <v>0</v>
      </c>
      <c r="I20" s="94" t="s">
        <v>510</v>
      </c>
    </row>
    <row r="21" s="2" customFormat="1" ht="20.1" customHeight="1">
      <c r="A21" s="8" t="s">
        <v>511</v>
      </c>
      <c r="B21" s="7" t="s">
        <v>512</v>
      </c>
      <c r="C21" s="172">
        <v>-43.6</v>
      </c>
      <c r="D21" s="172">
        <v>-72.3</v>
      </c>
      <c r="E21" s="172">
        <v>-63.1</v>
      </c>
      <c r="F21" s="172">
        <v>-72.3</v>
      </c>
      <c r="G21" s="178">
        <v>9.2</v>
      </c>
      <c r="H21" s="198">
        <v>114.6</v>
      </c>
      <c r="I21" s="94" t="s">
        <v>513</v>
      </c>
    </row>
    <row r="22" s="2" customFormat="1" ht="20.1" customHeight="1">
      <c r="A22" s="8" t="s">
        <v>501</v>
      </c>
      <c r="B22" s="7" t="s">
        <v>514</v>
      </c>
      <c r="C22" s="172">
        <v>-27.4</v>
      </c>
      <c r="D22" s="172">
        <v>0</v>
      </c>
      <c r="E22" s="172">
        <v>-12.6</v>
      </c>
      <c r="F22" s="172">
        <v>0</v>
      </c>
      <c r="G22" s="178">
        <v>-12.6</v>
      </c>
      <c r="H22" s="198">
        <v>0</v>
      </c>
      <c r="I22" s="94" t="s">
        <v>477</v>
      </c>
    </row>
    <row r="23" s="2" customFormat="1" ht="20.1" customHeight="1">
      <c r="A23" s="8" t="s">
        <v>508</v>
      </c>
      <c r="B23" s="7" t="s">
        <v>515</v>
      </c>
      <c r="C23" s="172">
        <v>-76.3</v>
      </c>
      <c r="D23" s="172">
        <v>0</v>
      </c>
      <c r="E23" s="172">
        <v>-35.5</v>
      </c>
      <c r="F23" s="172">
        <v>0</v>
      </c>
      <c r="G23" s="178">
        <v>-35.5</v>
      </c>
      <c r="H23" s="198">
        <v>0</v>
      </c>
      <c r="I23" s="94" t="s">
        <v>477</v>
      </c>
    </row>
    <row r="24" s="2" customFormat="1" ht="20.1" customHeight="1">
      <c r="A24" s="8" t="s">
        <v>516</v>
      </c>
      <c r="B24" s="7" t="s">
        <v>517</v>
      </c>
      <c r="C24" s="172">
        <v>-25.9</v>
      </c>
      <c r="D24" s="172">
        <v>-28.6</v>
      </c>
      <c r="E24" s="172">
        <v>-18.1</v>
      </c>
      <c r="F24" s="172">
        <v>-28.6</v>
      </c>
      <c r="G24" s="178">
        <v>10.5</v>
      </c>
      <c r="H24" s="198">
        <v>158</v>
      </c>
      <c r="I24" s="94" t="s">
        <v>518</v>
      </c>
    </row>
    <row r="25" s="2" customFormat="1" ht="20.1" customHeight="1">
      <c r="A25" s="8" t="s">
        <v>519</v>
      </c>
      <c r="B25" s="7" t="s">
        <v>520</v>
      </c>
      <c r="C25" s="172">
        <v>-28.7</v>
      </c>
      <c r="D25" s="172">
        <v>-46.7</v>
      </c>
      <c r="E25" s="172">
        <v>-8.9</v>
      </c>
      <c r="F25" s="172">
        <v>-46.7</v>
      </c>
      <c r="G25" s="178">
        <v>37.8</v>
      </c>
      <c r="H25" s="198">
        <v>524.7</v>
      </c>
      <c r="I25" s="94" t="s">
        <v>521</v>
      </c>
    </row>
    <row r="26" s="2" customFormat="1" ht="20.1" customHeight="1">
      <c r="A26" s="8" t="s">
        <v>522</v>
      </c>
      <c r="B26" s="7" t="s">
        <v>523</v>
      </c>
      <c r="C26" s="172">
        <v>-3.1</v>
      </c>
      <c r="D26" s="172">
        <v>-4.8</v>
      </c>
      <c r="E26" s="172">
        <v>-4.5</v>
      </c>
      <c r="F26" s="172">
        <v>-4.8</v>
      </c>
      <c r="G26" s="178">
        <v>0.3</v>
      </c>
      <c r="H26" s="198">
        <v>106.7</v>
      </c>
      <c r="I26" s="94" t="s">
        <v>524</v>
      </c>
    </row>
    <row r="27" s="2" customFormat="1" ht="20.1" customHeight="1">
      <c r="A27" s="8" t="s">
        <v>525</v>
      </c>
      <c r="B27" s="7" t="s">
        <v>526</v>
      </c>
      <c r="C27" s="172">
        <v>-2</v>
      </c>
      <c r="D27" s="172">
        <v>-2.1</v>
      </c>
      <c r="E27" s="172">
        <v>-2.9</v>
      </c>
      <c r="F27" s="172">
        <v>-2.1</v>
      </c>
      <c r="G27" s="178">
        <v>-0.8</v>
      </c>
      <c r="H27" s="198">
        <v>72.4</v>
      </c>
      <c r="I27" s="94" t="s">
        <v>527</v>
      </c>
    </row>
    <row r="28" s="5" customFormat="1" ht="20.1" customHeight="1">
      <c r="A28" s="10" t="s">
        <v>24</v>
      </c>
      <c r="B28" s="11">
        <v>1020</v>
      </c>
      <c r="C28" s="166">
        <v>898.8</v>
      </c>
      <c r="D28" s="166">
        <v>1689.4</v>
      </c>
      <c r="E28" s="166">
        <v>996</v>
      </c>
      <c r="F28" s="166">
        <v>1689.4</v>
      </c>
      <c r="G28" s="177">
        <v>693.4</v>
      </c>
      <c r="H28" s="197">
        <v>169.6</v>
      </c>
      <c r="I28" s="96" t="s">
        <v>477</v>
      </c>
    </row>
    <row r="29" ht="20.1" customHeight="1">
      <c r="A29" s="8" t="s">
        <v>154</v>
      </c>
      <c r="B29" s="9">
        <v>1030</v>
      </c>
      <c r="C29" s="196">
        <v>-872.1</v>
      </c>
      <c r="D29" s="196">
        <v>-1570.6</v>
      </c>
      <c r="E29" s="196">
        <v>-621</v>
      </c>
      <c r="F29" s="196">
        <v>-1570.6</v>
      </c>
      <c r="G29" s="178">
        <v>949.6</v>
      </c>
      <c r="H29" s="198">
        <v>252.9</v>
      </c>
      <c r="I29" s="95" t="s">
        <v>477</v>
      </c>
    </row>
    <row r="30" ht="20.1" customHeight="1">
      <c r="A30" s="8" t="s">
        <v>93</v>
      </c>
      <c r="B30" s="9">
        <v>1031</v>
      </c>
      <c r="C30" s="172">
        <v>-26.2</v>
      </c>
      <c r="D30" s="172">
        <v>-61.3</v>
      </c>
      <c r="E30" s="172">
        <v>-24.2</v>
      </c>
      <c r="F30" s="172">
        <v>-61.3</v>
      </c>
      <c r="G30" s="178">
        <v>37.1</v>
      </c>
      <c r="H30" s="198">
        <v>253.3</v>
      </c>
      <c r="I30" s="95" t="s">
        <v>494</v>
      </c>
    </row>
    <row r="31" ht="20.1" customHeight="1">
      <c r="A31" s="8" t="s">
        <v>146</v>
      </c>
      <c r="B31" s="9">
        <v>1032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477</v>
      </c>
    </row>
    <row r="32" ht="20.1" customHeight="1">
      <c r="A32" s="8" t="s">
        <v>54</v>
      </c>
      <c r="B32" s="9">
        <v>1033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477</v>
      </c>
    </row>
    <row r="33" ht="20.1" customHeight="1">
      <c r="A33" s="8" t="s">
        <v>22</v>
      </c>
      <c r="B33" s="9">
        <v>1034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ht="20.1" customHeight="1">
      <c r="A34" s="8" t="s">
        <v>23</v>
      </c>
      <c r="B34" s="9">
        <v>1035</v>
      </c>
      <c r="C34" s="172">
        <v>-12.5</v>
      </c>
      <c r="D34" s="172">
        <v>-20</v>
      </c>
      <c r="E34" s="172">
        <v>-12</v>
      </c>
      <c r="F34" s="172">
        <v>-20</v>
      </c>
      <c r="G34" s="178">
        <v>8</v>
      </c>
      <c r="H34" s="198">
        <v>166.7</v>
      </c>
      <c r="I34" s="95" t="s">
        <v>495</v>
      </c>
    </row>
    <row r="35" s="2" customFormat="1" ht="20.1" customHeight="1">
      <c r="A35" s="8" t="s">
        <v>33</v>
      </c>
      <c r="B35" s="9">
        <v>1036</v>
      </c>
      <c r="C35" s="172">
        <v>-6.8</v>
      </c>
      <c r="D35" s="172">
        <v>-22.7</v>
      </c>
      <c r="E35" s="172">
        <v>-11.3</v>
      </c>
      <c r="F35" s="172">
        <v>-22.7</v>
      </c>
      <c r="G35" s="178">
        <v>11.4</v>
      </c>
      <c r="H35" s="198">
        <v>200.9</v>
      </c>
      <c r="I35" s="95" t="s">
        <v>496</v>
      </c>
    </row>
    <row r="36" s="2" customFormat="1" ht="20.1" customHeight="1">
      <c r="A36" s="8" t="s">
        <v>34</v>
      </c>
      <c r="B36" s="9">
        <v>1037</v>
      </c>
      <c r="C36" s="172">
        <v>-2.7</v>
      </c>
      <c r="D36" s="172">
        <v>-8</v>
      </c>
      <c r="E36" s="172">
        <v>-6.7</v>
      </c>
      <c r="F36" s="172">
        <v>-8</v>
      </c>
      <c r="G36" s="178">
        <v>1.3</v>
      </c>
      <c r="H36" s="198">
        <v>119.4</v>
      </c>
      <c r="I36" s="95" t="s">
        <v>497</v>
      </c>
    </row>
    <row r="37" s="2" customFormat="1" ht="20.1" customHeight="1">
      <c r="A37" s="8" t="s">
        <v>35</v>
      </c>
      <c r="B37" s="9">
        <v>1038</v>
      </c>
      <c r="C37" s="172">
        <v>-463.2</v>
      </c>
      <c r="D37" s="172">
        <v>-935.9</v>
      </c>
      <c r="E37" s="172">
        <v>-274</v>
      </c>
      <c r="F37" s="172">
        <v>-935.9</v>
      </c>
      <c r="G37" s="178">
        <v>661.9</v>
      </c>
      <c r="H37" s="198">
        <v>341.6</v>
      </c>
      <c r="I37" s="95" t="s">
        <v>491</v>
      </c>
    </row>
    <row r="38" s="2" customFormat="1" ht="20.1" customHeight="1">
      <c r="A38" s="8" t="s">
        <v>36</v>
      </c>
      <c r="B38" s="9">
        <v>1039</v>
      </c>
      <c r="C38" s="172">
        <v>-103.5</v>
      </c>
      <c r="D38" s="172">
        <v>-205.9</v>
      </c>
      <c r="E38" s="172">
        <v>-60</v>
      </c>
      <c r="F38" s="172">
        <v>-205.9</v>
      </c>
      <c r="G38" s="178">
        <v>145.9</v>
      </c>
      <c r="H38" s="198">
        <v>343.2</v>
      </c>
      <c r="I38" s="95" t="s">
        <v>492</v>
      </c>
    </row>
    <row r="39" s="2" customFormat="1" ht="42.75" customHeight="1">
      <c r="A39" s="8" t="s">
        <v>37</v>
      </c>
      <c r="B39" s="9">
        <v>1040</v>
      </c>
      <c r="C39" s="172">
        <v>-11.4</v>
      </c>
      <c r="D39" s="172">
        <v>-21.1</v>
      </c>
      <c r="E39" s="172">
        <v>-21</v>
      </c>
      <c r="F39" s="172">
        <v>-21.1</v>
      </c>
      <c r="G39" s="178">
        <v>0.1</v>
      </c>
      <c r="H39" s="198">
        <v>100.5</v>
      </c>
      <c r="I39" s="95" t="s">
        <v>493</v>
      </c>
    </row>
    <row r="40" s="2" customFormat="1" ht="42.75" customHeight="1">
      <c r="A40" s="8" t="s">
        <v>38</v>
      </c>
      <c r="B40" s="9">
        <v>1041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39</v>
      </c>
      <c r="B41" s="9">
        <v>1042</v>
      </c>
      <c r="C41" s="172">
        <v>-2.8</v>
      </c>
      <c r="D41" s="172">
        <v>-3.3</v>
      </c>
      <c r="E41" s="172">
        <v>-2</v>
      </c>
      <c r="F41" s="172">
        <v>-3.3</v>
      </c>
      <c r="G41" s="178">
        <v>1.3</v>
      </c>
      <c r="H41" s="198">
        <v>165</v>
      </c>
      <c r="I41" s="95" t="s">
        <v>498</v>
      </c>
    </row>
    <row r="42" s="2" customFormat="1" ht="20.1" customHeight="1">
      <c r="A42" s="8" t="s">
        <v>40</v>
      </c>
      <c r="B42" s="9">
        <v>1043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41</v>
      </c>
      <c r="B43" s="9">
        <v>1044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477</v>
      </c>
    </row>
    <row r="44" s="2" customFormat="1" ht="20.1" customHeight="1">
      <c r="A44" s="8" t="s">
        <v>56</v>
      </c>
      <c r="B44" s="9">
        <v>1045</v>
      </c>
      <c r="C44" s="172">
        <v>-5.2</v>
      </c>
      <c r="D44" s="172">
        <v>-14.1</v>
      </c>
      <c r="E44" s="172">
        <v>-7.2</v>
      </c>
      <c r="F44" s="172">
        <v>-14.1</v>
      </c>
      <c r="G44" s="178">
        <v>6.9</v>
      </c>
      <c r="H44" s="198">
        <v>195.8</v>
      </c>
      <c r="I44" s="95" t="s">
        <v>499</v>
      </c>
    </row>
    <row r="45" s="2" customFormat="1" ht="20.1" customHeight="1">
      <c r="A45" s="8" t="s">
        <v>42</v>
      </c>
      <c r="B45" s="9">
        <v>1046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43</v>
      </c>
      <c r="B46" s="9">
        <v>1047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477</v>
      </c>
    </row>
    <row r="47" s="2" customFormat="1" ht="20.1" customHeight="1">
      <c r="A47" s="8" t="s">
        <v>44</v>
      </c>
      <c r="B47" s="9">
        <v>1048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477</v>
      </c>
    </row>
    <row r="48" s="2" customFormat="1" ht="20.1" customHeight="1">
      <c r="A48" s="8" t="s">
        <v>45</v>
      </c>
      <c r="B48" s="9">
        <v>1049</v>
      </c>
      <c r="C48" s="172">
        <v>0</v>
      </c>
      <c r="D48" s="172">
        <v>-18</v>
      </c>
      <c r="E48" s="172">
        <v>-4.1</v>
      </c>
      <c r="F48" s="172">
        <v>-18</v>
      </c>
      <c r="G48" s="178">
        <v>13.9</v>
      </c>
      <c r="H48" s="198">
        <v>439</v>
      </c>
      <c r="I48" s="95" t="s">
        <v>500</v>
      </c>
    </row>
    <row r="49" s="2" customFormat="1" ht="42.75" customHeight="1">
      <c r="A49" s="8" t="s">
        <v>67</v>
      </c>
      <c r="B49" s="9">
        <v>1050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46</v>
      </c>
      <c r="B50" s="6" t="s">
        <v>304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96</v>
      </c>
      <c r="B51" s="9">
        <v>1051</v>
      </c>
      <c r="C51" s="172">
        <v>-237.8</v>
      </c>
      <c r="D51" s="172">
        <v>-260.3</v>
      </c>
      <c r="E51" s="172">
        <v>-198.5</v>
      </c>
      <c r="F51" s="172">
        <v>-260.3</v>
      </c>
      <c r="G51" s="178">
        <v>61.8</v>
      </c>
      <c r="H51" s="198">
        <v>131.1</v>
      </c>
      <c r="I51" s="95" t="s">
        <v>477</v>
      </c>
    </row>
    <row r="52" s="2" customFormat="1" ht="20.1" customHeight="1">
      <c r="A52" s="8" t="s">
        <v>528</v>
      </c>
      <c r="B52" s="9" t="s">
        <v>529</v>
      </c>
      <c r="C52" s="172">
        <v>0</v>
      </c>
      <c r="D52" s="172">
        <v>-25.9</v>
      </c>
      <c r="E52" s="172">
        <v>-10</v>
      </c>
      <c r="F52" s="172">
        <v>-25.9</v>
      </c>
      <c r="G52" s="178">
        <v>15.9</v>
      </c>
      <c r="H52" s="198">
        <v>259</v>
      </c>
      <c r="I52" s="95" t="s">
        <v>530</v>
      </c>
    </row>
    <row r="53" s="2" customFormat="1" ht="20.1" customHeight="1">
      <c r="A53" s="8" t="s">
        <v>531</v>
      </c>
      <c r="B53" s="9" t="s">
        <v>532</v>
      </c>
      <c r="C53" s="172">
        <v>0</v>
      </c>
      <c r="D53" s="172">
        <v>-43.9</v>
      </c>
      <c r="E53" s="172">
        <v>-24.2</v>
      </c>
      <c r="F53" s="172">
        <v>-43.9</v>
      </c>
      <c r="G53" s="178">
        <v>19.7</v>
      </c>
      <c r="H53" s="198">
        <v>181.4</v>
      </c>
      <c r="I53" s="95" t="s">
        <v>533</v>
      </c>
    </row>
    <row r="54" s="2" customFormat="1" ht="20.1" customHeight="1">
      <c r="A54" s="8" t="s">
        <v>534</v>
      </c>
      <c r="B54" s="9" t="s">
        <v>535</v>
      </c>
      <c r="C54" s="172">
        <v>-37.6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528</v>
      </c>
      <c r="B55" s="9" t="s">
        <v>536</v>
      </c>
      <c r="C55" s="172">
        <v>-13.8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537</v>
      </c>
      <c r="B56" s="9" t="s">
        <v>538</v>
      </c>
      <c r="C56" s="172">
        <v>-22.4</v>
      </c>
      <c r="D56" s="172">
        <v>-3.3</v>
      </c>
      <c r="E56" s="172">
        <v>-22.4</v>
      </c>
      <c r="F56" s="172">
        <v>-3.3</v>
      </c>
      <c r="G56" s="178">
        <v>-19.1</v>
      </c>
      <c r="H56" s="198">
        <v>14.7</v>
      </c>
      <c r="I56" s="95" t="s">
        <v>504</v>
      </c>
    </row>
    <row r="57" s="2" customFormat="1" ht="20.1" customHeight="1">
      <c r="A57" s="8" t="s">
        <v>539</v>
      </c>
      <c r="B57" s="9" t="s">
        <v>540</v>
      </c>
      <c r="C57" s="172">
        <v>-34.3</v>
      </c>
      <c r="D57" s="172">
        <v>-21.3</v>
      </c>
      <c r="E57" s="172">
        <v>-34.6</v>
      </c>
      <c r="F57" s="172">
        <v>-21.3</v>
      </c>
      <c r="G57" s="178">
        <v>-13.3</v>
      </c>
      <c r="H57" s="198">
        <v>61.6</v>
      </c>
      <c r="I57" s="95" t="s">
        <v>490</v>
      </c>
    </row>
    <row r="58" s="2" customFormat="1" ht="20.1" customHeight="1">
      <c r="A58" s="8" t="s">
        <v>541</v>
      </c>
      <c r="B58" s="9" t="s">
        <v>542</v>
      </c>
      <c r="C58" s="172">
        <v>-46.8</v>
      </c>
      <c r="D58" s="172">
        <v>0</v>
      </c>
      <c r="E58" s="172">
        <v>-46.4</v>
      </c>
      <c r="F58" s="172">
        <v>0</v>
      </c>
      <c r="G58" s="178">
        <v>-46.4</v>
      </c>
      <c r="H58" s="198">
        <v>0</v>
      </c>
      <c r="I58" s="95" t="s">
        <v>477</v>
      </c>
    </row>
    <row r="59" s="2" customFormat="1" ht="20.1" customHeight="1">
      <c r="A59" s="8" t="s">
        <v>543</v>
      </c>
      <c r="B59" s="9" t="s">
        <v>544</v>
      </c>
      <c r="C59" s="172">
        <v>-42.5</v>
      </c>
      <c r="D59" s="172">
        <v>-37.3</v>
      </c>
      <c r="E59" s="172">
        <v>-38.3</v>
      </c>
      <c r="F59" s="172">
        <v>-37.3</v>
      </c>
      <c r="G59" s="178">
        <v>-1</v>
      </c>
      <c r="H59" s="198">
        <v>97.4</v>
      </c>
      <c r="I59" s="95" t="s">
        <v>513</v>
      </c>
    </row>
    <row r="60" s="2" customFormat="1" ht="20.1" customHeight="1">
      <c r="A60" s="8" t="s">
        <v>545</v>
      </c>
      <c r="B60" s="9" t="s">
        <v>546</v>
      </c>
      <c r="C60" s="172">
        <v>-2.5</v>
      </c>
      <c r="D60" s="172">
        <v>-4.1</v>
      </c>
      <c r="E60" s="172">
        <v>-3.6</v>
      </c>
      <c r="F60" s="172">
        <v>-4.1</v>
      </c>
      <c r="G60" s="178">
        <v>0.5</v>
      </c>
      <c r="H60" s="198">
        <v>113.9</v>
      </c>
      <c r="I60" s="95" t="s">
        <v>547</v>
      </c>
    </row>
    <row r="61" s="2" customFormat="1" ht="20.1" customHeight="1">
      <c r="A61" s="8" t="s">
        <v>548</v>
      </c>
      <c r="B61" s="9" t="s">
        <v>549</v>
      </c>
      <c r="C61" s="172">
        <v>-31.2</v>
      </c>
      <c r="D61" s="172">
        <v>0</v>
      </c>
      <c r="E61" s="172">
        <v>-11.7</v>
      </c>
      <c r="F61" s="172">
        <v>0</v>
      </c>
      <c r="G61" s="178">
        <v>-11.7</v>
      </c>
      <c r="H61" s="198">
        <v>0</v>
      </c>
      <c r="I61" s="95" t="s">
        <v>477</v>
      </c>
    </row>
    <row r="62" s="2" customFormat="1" ht="20.1" customHeight="1">
      <c r="A62" s="8" t="s">
        <v>550</v>
      </c>
      <c r="B62" s="9" t="s">
        <v>551</v>
      </c>
      <c r="C62" s="172">
        <v>0</v>
      </c>
      <c r="D62" s="172">
        <v>-66.8</v>
      </c>
      <c r="E62" s="172">
        <v>0</v>
      </c>
      <c r="F62" s="172">
        <v>-66.8</v>
      </c>
      <c r="G62" s="178">
        <v>66.8</v>
      </c>
      <c r="H62" s="198">
        <v>0</v>
      </c>
      <c r="I62" s="95" t="s">
        <v>533</v>
      </c>
    </row>
    <row r="63" s="2" customFormat="1" ht="20.1" customHeight="1">
      <c r="A63" s="8" t="s">
        <v>552</v>
      </c>
      <c r="B63" s="9" t="s">
        <v>553</v>
      </c>
      <c r="C63" s="172">
        <v>0</v>
      </c>
      <c r="D63" s="172">
        <v>-52.7</v>
      </c>
      <c r="E63" s="172">
        <v>0</v>
      </c>
      <c r="F63" s="172">
        <v>-52.7</v>
      </c>
      <c r="G63" s="178">
        <v>52.7</v>
      </c>
      <c r="H63" s="198">
        <v>0</v>
      </c>
      <c r="I63" s="95" t="s">
        <v>477</v>
      </c>
    </row>
    <row r="64" s="2" customFormat="1" ht="20.1" customHeight="1">
      <c r="A64" s="8" t="s">
        <v>522</v>
      </c>
      <c r="B64" s="9" t="s">
        <v>554</v>
      </c>
      <c r="C64" s="172">
        <v>-4.3</v>
      </c>
      <c r="D64" s="172">
        <v>-3.4</v>
      </c>
      <c r="E64" s="172">
        <v>-5</v>
      </c>
      <c r="F64" s="172">
        <v>-3.4</v>
      </c>
      <c r="G64" s="178">
        <v>-1.6</v>
      </c>
      <c r="H64" s="198">
        <v>68</v>
      </c>
      <c r="I64" s="95" t="s">
        <v>524</v>
      </c>
    </row>
    <row r="65" s="2" customFormat="1" ht="20.1" customHeight="1">
      <c r="A65" s="8" t="s">
        <v>555</v>
      </c>
      <c r="B65" s="9" t="s">
        <v>556</v>
      </c>
      <c r="C65" s="172">
        <v>-2.4</v>
      </c>
      <c r="D65" s="172">
        <v>-1.6</v>
      </c>
      <c r="E65" s="172">
        <v>-2.3</v>
      </c>
      <c r="F65" s="172">
        <v>-1.6</v>
      </c>
      <c r="G65" s="178">
        <v>-0.7</v>
      </c>
      <c r="H65" s="198">
        <v>69.6</v>
      </c>
      <c r="I65" s="95" t="s">
        <v>527</v>
      </c>
    </row>
    <row r="66" ht="20.1" customHeight="1">
      <c r="A66" s="8" t="s">
        <v>155</v>
      </c>
      <c r="B66" s="9">
        <v>1060</v>
      </c>
      <c r="C66" s="196">
        <v>0</v>
      </c>
      <c r="D66" s="196">
        <v>0</v>
      </c>
      <c r="E66" s="196">
        <v>0</v>
      </c>
      <c r="F66" s="196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131</v>
      </c>
      <c r="B67" s="9">
        <v>1061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132</v>
      </c>
      <c r="B68" s="9">
        <v>1062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35</v>
      </c>
      <c r="B69" s="9">
        <v>1063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36</v>
      </c>
      <c r="B70" s="9">
        <v>1064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55</v>
      </c>
      <c r="B71" s="9">
        <v>1065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70</v>
      </c>
      <c r="B72" s="9">
        <v>1066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105</v>
      </c>
      <c r="B73" s="9">
        <v>1067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477</v>
      </c>
      <c r="B74" s="9" t="s">
        <v>477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477</v>
      </c>
    </row>
    <row r="75" s="2" customFormat="1" ht="20.1" customHeight="1">
      <c r="A75" s="8" t="s">
        <v>477</v>
      </c>
      <c r="B75" s="9" t="s">
        <v>477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s="2" customFormat="1" ht="20.1" customHeight="1">
      <c r="A76" s="8" t="s">
        <v>248</v>
      </c>
      <c r="B76" s="9">
        <v>1070</v>
      </c>
      <c r="C76" s="185">
        <v>86</v>
      </c>
      <c r="D76" s="185">
        <v>510.4</v>
      </c>
      <c r="E76" s="185">
        <v>172</v>
      </c>
      <c r="F76" s="185">
        <v>510.4</v>
      </c>
      <c r="G76" s="178">
        <v>338.4</v>
      </c>
      <c r="H76" s="198">
        <v>296.7</v>
      </c>
      <c r="I76" s="95" t="s">
        <v>477</v>
      </c>
    </row>
    <row r="77" s="2" customFormat="1" ht="20.1" customHeight="1">
      <c r="A77" s="8" t="s">
        <v>151</v>
      </c>
      <c r="B77" s="9">
        <v>1071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477</v>
      </c>
    </row>
    <row r="78" s="2" customFormat="1" ht="20.1" customHeight="1">
      <c r="A78" s="8" t="s">
        <v>272</v>
      </c>
      <c r="B78" s="9">
        <v>1072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477</v>
      </c>
    </row>
    <row r="79" s="2" customFormat="1" ht="20.1" customHeight="1">
      <c r="A79" s="8" t="s">
        <v>477</v>
      </c>
      <c r="B79" s="9" t="s">
        <v>477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  <c r="I79" s="95" t="s">
        <v>477</v>
      </c>
    </row>
    <row r="80" s="2" customFormat="1" ht="20.1" customHeight="1">
      <c r="A80" s="8" t="s">
        <v>249</v>
      </c>
      <c r="B80" s="9">
        <v>1073</v>
      </c>
      <c r="C80" s="178">
        <v>86</v>
      </c>
      <c r="D80" s="178">
        <v>510.4</v>
      </c>
      <c r="E80" s="178">
        <v>172</v>
      </c>
      <c r="F80" s="178">
        <v>510.4</v>
      </c>
      <c r="G80" s="178">
        <v>338.4</v>
      </c>
      <c r="H80" s="198">
        <v>296.7</v>
      </c>
      <c r="I80" s="95" t="s">
        <v>477</v>
      </c>
    </row>
    <row r="81" s="2" customFormat="1" ht="20.1" customHeight="1">
      <c r="A81" s="8" t="s">
        <v>557</v>
      </c>
      <c r="B81" s="9" t="s">
        <v>558</v>
      </c>
      <c r="C81" s="178">
        <v>14.9</v>
      </c>
      <c r="D81" s="178">
        <v>15.6</v>
      </c>
      <c r="E81" s="178">
        <v>32.9</v>
      </c>
      <c r="F81" s="178">
        <v>15.6</v>
      </c>
      <c r="G81" s="178">
        <v>-17.3</v>
      </c>
      <c r="H81" s="198">
        <v>47.4</v>
      </c>
      <c r="I81" s="95" t="s">
        <v>559</v>
      </c>
    </row>
    <row r="82" s="2" customFormat="1" ht="20.1" customHeight="1">
      <c r="A82" s="8" t="s">
        <v>560</v>
      </c>
      <c r="B82" s="9" t="s">
        <v>561</v>
      </c>
      <c r="C82" s="178">
        <v>0</v>
      </c>
      <c r="D82" s="178">
        <v>409.7</v>
      </c>
      <c r="E82" s="178">
        <v>0</v>
      </c>
      <c r="F82" s="178">
        <v>409.7</v>
      </c>
      <c r="G82" s="178">
        <v>409.7</v>
      </c>
      <c r="H82" s="198">
        <v>0</v>
      </c>
      <c r="I82" s="95" t="s">
        <v>562</v>
      </c>
    </row>
    <row r="83" s="2" customFormat="1" ht="20.1" customHeight="1">
      <c r="A83" s="8" t="s">
        <v>563</v>
      </c>
      <c r="B83" s="9" t="s">
        <v>564</v>
      </c>
      <c r="C83" s="178">
        <v>0</v>
      </c>
      <c r="D83" s="178">
        <v>9.5</v>
      </c>
      <c r="E83" s="178">
        <v>0</v>
      </c>
      <c r="F83" s="178">
        <v>9.5</v>
      </c>
      <c r="G83" s="178">
        <v>9.5</v>
      </c>
      <c r="H83" s="198">
        <v>0</v>
      </c>
      <c r="I83" s="95" t="s">
        <v>565</v>
      </c>
    </row>
    <row r="84" s="2" customFormat="1" ht="20.1" customHeight="1">
      <c r="A84" s="8" t="s">
        <v>566</v>
      </c>
      <c r="B84" s="9" t="s">
        <v>567</v>
      </c>
      <c r="C84" s="178">
        <v>71.1</v>
      </c>
      <c r="D84" s="178">
        <v>75.6</v>
      </c>
      <c r="E84" s="178">
        <v>139.1</v>
      </c>
      <c r="F84" s="178">
        <v>75.6</v>
      </c>
      <c r="G84" s="178">
        <v>-63.5</v>
      </c>
      <c r="H84" s="198">
        <v>54.3</v>
      </c>
      <c r="I84" s="95" t="s">
        <v>568</v>
      </c>
    </row>
    <row r="85" s="2" customFormat="1" ht="20.1" customHeight="1">
      <c r="A85" s="92" t="s">
        <v>71</v>
      </c>
      <c r="B85" s="9">
        <v>1080</v>
      </c>
      <c r="C85" s="196">
        <v>-97.4</v>
      </c>
      <c r="D85" s="196">
        <v>-637.4</v>
      </c>
      <c r="E85" s="196">
        <v>-35</v>
      </c>
      <c r="F85" s="196">
        <v>-637.4</v>
      </c>
      <c r="G85" s="178">
        <v>602.4</v>
      </c>
      <c r="H85" s="198">
        <v>1821.1</v>
      </c>
      <c r="I85" s="95" t="s">
        <v>477</v>
      </c>
    </row>
    <row r="86" s="2" customFormat="1" ht="20.1" customHeight="1">
      <c r="A86" s="8" t="s">
        <v>151</v>
      </c>
      <c r="B86" s="9">
        <v>1081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s="2" customFormat="1" ht="20.1" customHeight="1">
      <c r="A87" s="8" t="s">
        <v>355</v>
      </c>
      <c r="B87" s="9">
        <v>1082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477</v>
      </c>
    </row>
    <row r="88" s="2" customFormat="1" ht="20.1" customHeight="1">
      <c r="A88" s="8" t="s">
        <v>477</v>
      </c>
      <c r="B88" s="9" t="s">
        <v>477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477</v>
      </c>
    </row>
    <row r="89" s="2" customFormat="1" ht="20.1" customHeight="1">
      <c r="A89" s="8" t="s">
        <v>62</v>
      </c>
      <c r="B89" s="9">
        <v>1083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477</v>
      </c>
    </row>
    <row r="90" s="2" customFormat="1" ht="20.1" customHeight="1">
      <c r="A90" s="8" t="s">
        <v>47</v>
      </c>
      <c r="B90" s="9">
        <v>1084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s="2" customFormat="1" ht="20.1" customHeight="1">
      <c r="A91" s="8" t="s">
        <v>53</v>
      </c>
      <c r="B91" s="9">
        <v>1085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s="2" customFormat="1" ht="20.1" customHeight="1">
      <c r="A92" s="8" t="s">
        <v>179</v>
      </c>
      <c r="B92" s="9">
        <v>1086</v>
      </c>
      <c r="C92" s="172">
        <v>-97.4</v>
      </c>
      <c r="D92" s="172">
        <v>-637.4</v>
      </c>
      <c r="E92" s="172">
        <v>-35</v>
      </c>
      <c r="F92" s="172">
        <v>-637.4</v>
      </c>
      <c r="G92" s="178">
        <v>602.4</v>
      </c>
      <c r="H92" s="198">
        <v>1821.1</v>
      </c>
      <c r="I92" s="95" t="s">
        <v>477</v>
      </c>
    </row>
    <row r="93" s="2" customFormat="1" ht="20.1" customHeight="1">
      <c r="A93" s="8" t="s">
        <v>569</v>
      </c>
      <c r="B93" s="9" t="s">
        <v>570</v>
      </c>
      <c r="C93" s="172">
        <v>0</v>
      </c>
      <c r="D93" s="172">
        <v>-38</v>
      </c>
      <c r="E93" s="172">
        <v>0</v>
      </c>
      <c r="F93" s="172">
        <v>-38</v>
      </c>
      <c r="G93" s="178">
        <v>38</v>
      </c>
      <c r="H93" s="198">
        <v>0</v>
      </c>
      <c r="I93" s="95" t="s">
        <v>571</v>
      </c>
    </row>
    <row r="94" s="2" customFormat="1" ht="20.1" customHeight="1">
      <c r="A94" s="8" t="s">
        <v>572</v>
      </c>
      <c r="B94" s="9" t="s">
        <v>573</v>
      </c>
      <c r="C94" s="172">
        <v>0</v>
      </c>
      <c r="D94" s="172">
        <v>-215.8</v>
      </c>
      <c r="E94" s="172">
        <v>0</v>
      </c>
      <c r="F94" s="172">
        <v>-215.8</v>
      </c>
      <c r="G94" s="178">
        <v>215.8</v>
      </c>
      <c r="H94" s="198">
        <v>0</v>
      </c>
      <c r="I94" s="95" t="s">
        <v>574</v>
      </c>
    </row>
    <row r="95" s="2" customFormat="1" ht="20.1" customHeight="1">
      <c r="A95" s="8" t="s">
        <v>575</v>
      </c>
      <c r="B95" s="9" t="s">
        <v>576</v>
      </c>
      <c r="C95" s="172">
        <v>0</v>
      </c>
      <c r="D95" s="172">
        <v>-209.4</v>
      </c>
      <c r="E95" s="172">
        <v>0</v>
      </c>
      <c r="F95" s="172">
        <v>-209.4</v>
      </c>
      <c r="G95" s="178">
        <v>209.4</v>
      </c>
      <c r="H95" s="198">
        <v>0</v>
      </c>
      <c r="I95" s="95" t="s">
        <v>577</v>
      </c>
    </row>
    <row r="96" s="2" customFormat="1" ht="20.1" customHeight="1">
      <c r="A96" s="8" t="s">
        <v>578</v>
      </c>
      <c r="B96" s="9" t="s">
        <v>579</v>
      </c>
      <c r="C96" s="172">
        <v>0</v>
      </c>
      <c r="D96" s="172">
        <v>-32.3</v>
      </c>
      <c r="E96" s="172">
        <v>0</v>
      </c>
      <c r="F96" s="172">
        <v>-32.3</v>
      </c>
      <c r="G96" s="178">
        <v>32.3</v>
      </c>
      <c r="H96" s="198">
        <v>0</v>
      </c>
      <c r="I96" s="95" t="s">
        <v>580</v>
      </c>
    </row>
    <row r="97" s="2" customFormat="1" ht="20.1" customHeight="1">
      <c r="A97" s="8" t="s">
        <v>581</v>
      </c>
      <c r="B97" s="9" t="s">
        <v>582</v>
      </c>
      <c r="C97" s="172">
        <v>-18.5</v>
      </c>
      <c r="D97" s="172">
        <v>-42.8</v>
      </c>
      <c r="E97" s="172">
        <v>-8</v>
      </c>
      <c r="F97" s="172">
        <v>-42.8</v>
      </c>
      <c r="G97" s="178">
        <v>34.8</v>
      </c>
      <c r="H97" s="198">
        <v>535</v>
      </c>
      <c r="I97" s="95" t="s">
        <v>583</v>
      </c>
    </row>
    <row r="98" s="2" customFormat="1" ht="20.1" customHeight="1">
      <c r="A98" s="8" t="s">
        <v>584</v>
      </c>
      <c r="B98" s="9" t="s">
        <v>585</v>
      </c>
      <c r="C98" s="172">
        <v>-43.2</v>
      </c>
      <c r="D98" s="172">
        <v>-50.3</v>
      </c>
      <c r="E98" s="172">
        <v>-20.6</v>
      </c>
      <c r="F98" s="172">
        <v>-50.3</v>
      </c>
      <c r="G98" s="178">
        <v>29.7</v>
      </c>
      <c r="H98" s="198">
        <v>244.2</v>
      </c>
      <c r="I98" s="95" t="s">
        <v>586</v>
      </c>
    </row>
    <row r="99" s="2" customFormat="1" ht="20.1" customHeight="1">
      <c r="A99" s="8" t="s">
        <v>36</v>
      </c>
      <c r="B99" s="9" t="s">
        <v>587</v>
      </c>
      <c r="C99" s="172">
        <v>-32.1</v>
      </c>
      <c r="D99" s="172">
        <v>-39.3</v>
      </c>
      <c r="E99" s="172">
        <v>-2</v>
      </c>
      <c r="F99" s="172">
        <v>-39.3</v>
      </c>
      <c r="G99" s="178">
        <v>37.3</v>
      </c>
      <c r="H99" s="198">
        <v>1965</v>
      </c>
      <c r="I99" s="95" t="s">
        <v>588</v>
      </c>
    </row>
    <row r="100" s="2" customFormat="1" ht="20.1" customHeight="1">
      <c r="A100" s="8" t="s">
        <v>589</v>
      </c>
      <c r="B100" s="9" t="s">
        <v>590</v>
      </c>
      <c r="C100" s="172">
        <v>-0.5</v>
      </c>
      <c r="D100" s="172">
        <v>-0.5</v>
      </c>
      <c r="E100" s="172">
        <v>-1.5</v>
      </c>
      <c r="F100" s="172">
        <v>-0.5</v>
      </c>
      <c r="G100" s="178">
        <v>-1</v>
      </c>
      <c r="H100" s="198">
        <v>33.3</v>
      </c>
      <c r="I100" s="95" t="s">
        <v>591</v>
      </c>
    </row>
    <row r="101" s="2" customFormat="1" ht="20.1" customHeight="1">
      <c r="A101" s="8" t="s">
        <v>522</v>
      </c>
      <c r="B101" s="9" t="s">
        <v>592</v>
      </c>
      <c r="C101" s="172">
        <v>-3.1</v>
      </c>
      <c r="D101" s="172">
        <v>-1.5</v>
      </c>
      <c r="E101" s="172">
        <v>-2.9</v>
      </c>
      <c r="F101" s="172">
        <v>-1.5</v>
      </c>
      <c r="G101" s="178">
        <v>-1.4</v>
      </c>
      <c r="H101" s="198">
        <v>51.7</v>
      </c>
      <c r="I101" s="95" t="s">
        <v>593</v>
      </c>
    </row>
    <row r="102" s="2" customFormat="1" ht="20.1" customHeight="1">
      <c r="A102" s="8" t="s">
        <v>594</v>
      </c>
      <c r="B102" s="9" t="s">
        <v>595</v>
      </c>
      <c r="C102" s="172">
        <v>0</v>
      </c>
      <c r="D102" s="172">
        <v>-3.3</v>
      </c>
      <c r="E102" s="172">
        <v>0</v>
      </c>
      <c r="F102" s="172">
        <v>-3.3</v>
      </c>
      <c r="G102" s="178">
        <v>3.3</v>
      </c>
      <c r="H102" s="198">
        <v>0</v>
      </c>
      <c r="I102" s="95" t="s">
        <v>504</v>
      </c>
    </row>
    <row r="103" s="2" customFormat="1" ht="20.1" customHeight="1">
      <c r="A103" s="8" t="s">
        <v>596</v>
      </c>
      <c r="B103" s="9" t="s">
        <v>597</v>
      </c>
      <c r="C103" s="172">
        <v>0</v>
      </c>
      <c r="D103" s="172">
        <v>-4.2</v>
      </c>
      <c r="E103" s="172">
        <v>0</v>
      </c>
      <c r="F103" s="172">
        <v>-4.2</v>
      </c>
      <c r="G103" s="178">
        <v>4.2</v>
      </c>
      <c r="H103" s="198">
        <v>0</v>
      </c>
      <c r="I103" s="95" t="s">
        <v>507</v>
      </c>
    </row>
    <row r="104" s="5" customFormat="1" ht="20.1" customHeight="1">
      <c r="A104" s="10" t="s">
        <v>4</v>
      </c>
      <c r="B104" s="11">
        <v>1100</v>
      </c>
      <c r="C104" s="166">
        <v>15.3</v>
      </c>
      <c r="D104" s="166">
        <v>-8.2</v>
      </c>
      <c r="E104" s="166">
        <v>512</v>
      </c>
      <c r="F104" s="166">
        <v>-8.2</v>
      </c>
      <c r="G104" s="177">
        <v>-520.2</v>
      </c>
      <c r="H104" s="197">
        <v>-1.6</v>
      </c>
      <c r="I104" s="96" t="s">
        <v>477</v>
      </c>
    </row>
    <row r="105" ht="20.1" customHeight="1">
      <c r="A105" s="8" t="s">
        <v>94</v>
      </c>
      <c r="B105" s="9">
        <v>1110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477</v>
      </c>
    </row>
    <row r="106" ht="20.1" customHeight="1">
      <c r="A106" s="8" t="s">
        <v>477</v>
      </c>
      <c r="B106" s="9" t="s">
        <v>477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477</v>
      </c>
    </row>
    <row r="107" ht="20.1" customHeight="1">
      <c r="A107" s="8" t="s">
        <v>98</v>
      </c>
      <c r="B107" s="9">
        <v>1120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477</v>
      </c>
    </row>
    <row r="108" ht="20.1" customHeight="1">
      <c r="A108" s="8" t="s">
        <v>477</v>
      </c>
      <c r="B108" s="9" t="s">
        <v>477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477</v>
      </c>
    </row>
    <row r="109" ht="20.1" customHeight="1">
      <c r="A109" s="8" t="s">
        <v>95</v>
      </c>
      <c r="B109" s="9">
        <v>1130</v>
      </c>
      <c r="C109" s="178">
        <v>37.3</v>
      </c>
      <c r="D109" s="178">
        <v>28.6</v>
      </c>
      <c r="E109" s="178">
        <v>58</v>
      </c>
      <c r="F109" s="178">
        <v>28.6</v>
      </c>
      <c r="G109" s="178">
        <v>-29.4</v>
      </c>
      <c r="H109" s="198">
        <v>49.3</v>
      </c>
      <c r="I109" s="95" t="s">
        <v>477</v>
      </c>
    </row>
    <row r="110" ht="20.1" customHeight="1">
      <c r="A110" s="8" t="s">
        <v>598</v>
      </c>
      <c r="B110" s="9" t="s">
        <v>599</v>
      </c>
      <c r="C110" s="178">
        <v>37.3</v>
      </c>
      <c r="D110" s="178">
        <v>28.6</v>
      </c>
      <c r="E110" s="178">
        <v>58</v>
      </c>
      <c r="F110" s="178">
        <v>28.6</v>
      </c>
      <c r="G110" s="178">
        <v>-29.4</v>
      </c>
      <c r="H110" s="198">
        <v>49.3</v>
      </c>
      <c r="I110" s="95" t="s">
        <v>600</v>
      </c>
    </row>
    <row r="111" ht="20.1" customHeight="1">
      <c r="A111" s="8" t="s">
        <v>477</v>
      </c>
      <c r="B111" s="9" t="s">
        <v>477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477</v>
      </c>
    </row>
    <row r="112" ht="20.1" customHeight="1">
      <c r="A112" s="8" t="s">
        <v>97</v>
      </c>
      <c r="B112" s="9">
        <v>1140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  <c r="I112" s="95" t="s">
        <v>477</v>
      </c>
    </row>
    <row r="113" ht="20.1" customHeight="1">
      <c r="A113" s="8" t="s">
        <v>477</v>
      </c>
      <c r="B113" s="9" t="s">
        <v>477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477</v>
      </c>
    </row>
    <row r="114" ht="20.1" customHeight="1">
      <c r="A114" s="8" t="s">
        <v>250</v>
      </c>
      <c r="B114" s="9">
        <v>1150</v>
      </c>
      <c r="C114" s="185">
        <v>0</v>
      </c>
      <c r="D114" s="185">
        <v>0</v>
      </c>
      <c r="E114" s="185">
        <v>0</v>
      </c>
      <c r="F114" s="185">
        <v>0</v>
      </c>
      <c r="G114" s="178">
        <v>0</v>
      </c>
      <c r="H114" s="198">
        <v>0</v>
      </c>
      <c r="I114" s="95" t="s">
        <v>477</v>
      </c>
    </row>
    <row r="115" ht="20.1" customHeight="1">
      <c r="A115" s="8" t="s">
        <v>151</v>
      </c>
      <c r="B115" s="9">
        <v>1151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477</v>
      </c>
    </row>
    <row r="116" ht="20.1" customHeight="1">
      <c r="A116" s="8" t="s">
        <v>251</v>
      </c>
      <c r="B116" s="9">
        <v>1152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477</v>
      </c>
    </row>
    <row r="117" ht="20.1" customHeight="1">
      <c r="A117" s="8" t="s">
        <v>477</v>
      </c>
      <c r="B117" s="9" t="s">
        <v>477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477</v>
      </c>
    </row>
    <row r="118" ht="20.1" customHeight="1">
      <c r="A118" s="8" t="s">
        <v>477</v>
      </c>
      <c r="B118" s="9" t="s">
        <v>477</v>
      </c>
      <c r="C118" s="178">
        <v>0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  <c r="I118" s="95" t="s">
        <v>477</v>
      </c>
    </row>
    <row r="119" ht="20.1" customHeight="1">
      <c r="A119" s="8" t="s">
        <v>252</v>
      </c>
      <c r="B119" s="9">
        <v>1160</v>
      </c>
      <c r="C119" s="196">
        <v>0</v>
      </c>
      <c r="D119" s="196">
        <v>0</v>
      </c>
      <c r="E119" s="196">
        <v>0</v>
      </c>
      <c r="F119" s="196">
        <v>0</v>
      </c>
      <c r="G119" s="178">
        <v>0</v>
      </c>
      <c r="H119" s="198">
        <v>0</v>
      </c>
      <c r="I119" s="95" t="s">
        <v>477</v>
      </c>
    </row>
    <row r="120" ht="20.1" customHeight="1">
      <c r="A120" s="8" t="s">
        <v>151</v>
      </c>
      <c r="B120" s="9">
        <v>1161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  <c r="I120" s="95" t="s">
        <v>477</v>
      </c>
    </row>
    <row r="121" ht="20.1" customHeight="1">
      <c r="A121" s="8" t="s">
        <v>104</v>
      </c>
      <c r="B121" s="9">
        <v>1162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5" t="s">
        <v>477</v>
      </c>
    </row>
    <row r="122" ht="20.1" customHeight="1">
      <c r="A122" s="8" t="s">
        <v>477</v>
      </c>
      <c r="B122" s="9" t="s">
        <v>477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  <c r="I122" s="95" t="s">
        <v>477</v>
      </c>
    </row>
    <row r="123" ht="20.1" customHeight="1">
      <c r="A123" s="8" t="s">
        <v>477</v>
      </c>
      <c r="B123" s="9" t="s">
        <v>477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477</v>
      </c>
    </row>
    <row r="124" s="5" customFormat="1" ht="20.1" customHeight="1">
      <c r="A124" s="10" t="s">
        <v>83</v>
      </c>
      <c r="B124" s="11">
        <v>1170</v>
      </c>
      <c r="C124" s="166">
        <v>52.6</v>
      </c>
      <c r="D124" s="166">
        <v>20.4</v>
      </c>
      <c r="E124" s="166">
        <v>570</v>
      </c>
      <c r="F124" s="166">
        <v>20.4</v>
      </c>
      <c r="G124" s="177">
        <v>-549.6</v>
      </c>
      <c r="H124" s="197">
        <v>3.6</v>
      </c>
      <c r="I124" s="96" t="s">
        <v>477</v>
      </c>
    </row>
    <row r="125" ht="20.1" customHeight="1">
      <c r="A125" s="8" t="s">
        <v>243</v>
      </c>
      <c r="B125" s="7">
        <v>1180</v>
      </c>
      <c r="C125" s="172">
        <v>-9.5</v>
      </c>
      <c r="D125" s="172">
        <v>-3.7</v>
      </c>
      <c r="E125" s="172">
        <v>-102.6</v>
      </c>
      <c r="F125" s="172">
        <v>-3.7</v>
      </c>
      <c r="G125" s="178">
        <v>-98.9</v>
      </c>
      <c r="H125" s="198">
        <v>3.6</v>
      </c>
      <c r="I125" s="95" t="s">
        <v>477</v>
      </c>
    </row>
    <row r="126" ht="20.1" customHeight="1">
      <c r="A126" s="8" t="s">
        <v>244</v>
      </c>
      <c r="B126" s="7">
        <v>1181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477</v>
      </c>
    </row>
    <row r="127" ht="20.1" customHeight="1">
      <c r="A127" s="8" t="s">
        <v>245</v>
      </c>
      <c r="B127" s="9">
        <v>1190</v>
      </c>
      <c r="C127" s="178">
        <v>0</v>
      </c>
      <c r="D127" s="178">
        <v>0</v>
      </c>
      <c r="E127" s="178">
        <v>0</v>
      </c>
      <c r="F127" s="178">
        <v>0</v>
      </c>
      <c r="G127" s="178">
        <v>0</v>
      </c>
      <c r="H127" s="198">
        <v>0</v>
      </c>
      <c r="I127" s="95" t="s">
        <v>477</v>
      </c>
    </row>
    <row r="128" ht="20.1" customHeight="1">
      <c r="A128" s="8" t="s">
        <v>246</v>
      </c>
      <c r="B128" s="6">
        <v>1191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  <c r="I128" s="95" t="s">
        <v>477</v>
      </c>
    </row>
    <row r="129" s="5" customFormat="1" ht="20.1" customHeight="1">
      <c r="A129" s="10" t="s">
        <v>265</v>
      </c>
      <c r="B129" s="11">
        <v>1200</v>
      </c>
      <c r="C129" s="176">
        <v>43.1</v>
      </c>
      <c r="D129" s="176">
        <v>16.7</v>
      </c>
      <c r="E129" s="176">
        <v>467.4</v>
      </c>
      <c r="F129" s="176">
        <v>16.7</v>
      </c>
      <c r="G129" s="177">
        <v>-450.7</v>
      </c>
      <c r="H129" s="197">
        <v>3.6</v>
      </c>
      <c r="I129" s="96" t="s">
        <v>477</v>
      </c>
    </row>
    <row r="130" ht="20.1" customHeight="1">
      <c r="A130" s="8" t="s">
        <v>25</v>
      </c>
      <c r="B130" s="6">
        <v>1201</v>
      </c>
      <c r="C130" s="178">
        <v>43.1</v>
      </c>
      <c r="D130" s="178">
        <v>16.7</v>
      </c>
      <c r="E130" s="178">
        <v>467.4</v>
      </c>
      <c r="F130" s="178">
        <v>16.7</v>
      </c>
      <c r="G130" s="178">
        <v>-450.7</v>
      </c>
      <c r="H130" s="198">
        <v>3.6</v>
      </c>
      <c r="I130" s="94" t="s">
        <v>477</v>
      </c>
    </row>
    <row r="131" ht="20.1" customHeight="1">
      <c r="A131" s="8" t="s">
        <v>26</v>
      </c>
      <c r="B131" s="6">
        <v>1202</v>
      </c>
      <c r="C131" s="172">
        <v>0</v>
      </c>
      <c r="D131" s="172">
        <v>0</v>
      </c>
      <c r="E131" s="172">
        <v>0</v>
      </c>
      <c r="F131" s="172">
        <v>0</v>
      </c>
      <c r="G131" s="178">
        <v>0</v>
      </c>
      <c r="H131" s="198">
        <v>0</v>
      </c>
      <c r="I131" s="94" t="s">
        <v>477</v>
      </c>
    </row>
    <row r="132" s="5" customFormat="1" ht="20.1" customHeight="1">
      <c r="A132" s="10" t="s">
        <v>19</v>
      </c>
      <c r="B132" s="11">
        <v>1210</v>
      </c>
      <c r="C132" s="175">
        <v>5159.5</v>
      </c>
      <c r="D132" s="175">
        <v>8341.5</v>
      </c>
      <c r="E132" s="175">
        <v>4020</v>
      </c>
      <c r="F132" s="175">
        <v>8341.5</v>
      </c>
      <c r="G132" s="177">
        <v>4321.5</v>
      </c>
      <c r="H132" s="197">
        <v>207.5</v>
      </c>
      <c r="I132" s="96" t="s">
        <v>477</v>
      </c>
    </row>
    <row r="133" s="5" customFormat="1" ht="20.1" customHeight="1">
      <c r="A133" s="10" t="s">
        <v>101</v>
      </c>
      <c r="B133" s="11">
        <v>1220</v>
      </c>
      <c r="C133" s="169">
        <v>-5116.4</v>
      </c>
      <c r="D133" s="169">
        <v>-8324.8</v>
      </c>
      <c r="E133" s="169">
        <v>-3552.6</v>
      </c>
      <c r="F133" s="169">
        <v>-8324.8</v>
      </c>
      <c r="G133" s="177">
        <v>4772.2</v>
      </c>
      <c r="H133" s="197">
        <v>234.3</v>
      </c>
      <c r="I133" s="96" t="s">
        <v>477</v>
      </c>
    </row>
    <row r="134" ht="20.1" customHeight="1">
      <c r="A134" s="8" t="s">
        <v>180</v>
      </c>
      <c r="B134" s="9">
        <v>1230</v>
      </c>
      <c r="C134" s="178">
        <v>0</v>
      </c>
      <c r="D134" s="178">
        <v>0</v>
      </c>
      <c r="E134" s="178">
        <v>0</v>
      </c>
      <c r="F134" s="178">
        <v>0</v>
      </c>
      <c r="G134" s="178">
        <v>0</v>
      </c>
      <c r="H134" s="198">
        <v>0</v>
      </c>
      <c r="I134" s="95" t="s">
        <v>477</v>
      </c>
    </row>
    <row r="135" ht="24.95" customHeight="1">
      <c r="A135" s="245" t="s">
        <v>124</v>
      </c>
      <c r="B135" s="245"/>
      <c r="C135" s="245"/>
      <c r="D135" s="245"/>
      <c r="E135" s="245"/>
      <c r="F135" s="245"/>
      <c r="G135" s="245"/>
      <c r="H135" s="245"/>
      <c r="I135" s="245"/>
    </row>
    <row r="136" ht="20.1" customHeight="1">
      <c r="A136" s="8" t="s">
        <v>191</v>
      </c>
      <c r="B136" s="9">
        <v>1300</v>
      </c>
      <c r="C136" s="185">
        <v>15.3</v>
      </c>
      <c r="D136" s="185">
        <v>-8.2</v>
      </c>
      <c r="E136" s="185">
        <v>512</v>
      </c>
      <c r="F136" s="185">
        <v>-8.2</v>
      </c>
      <c r="G136" s="178">
        <v>-520.2</v>
      </c>
      <c r="H136" s="198">
        <v>-1.6</v>
      </c>
      <c r="I136" s="95" t="s">
        <v>477</v>
      </c>
    </row>
    <row r="137" ht="20.1" customHeight="1">
      <c r="A137" s="8" t="s">
        <v>317</v>
      </c>
      <c r="B137" s="9">
        <v>1301</v>
      </c>
      <c r="C137" s="185">
        <v>19.7</v>
      </c>
      <c r="D137" s="185">
        <v>81.2</v>
      </c>
      <c r="E137" s="185">
        <v>28</v>
      </c>
      <c r="F137" s="185">
        <v>81.2</v>
      </c>
      <c r="G137" s="178">
        <v>53.2</v>
      </c>
      <c r="H137" s="198">
        <v>290</v>
      </c>
      <c r="I137" s="95" t="s">
        <v>477</v>
      </c>
    </row>
    <row r="138" ht="20.1" customHeight="1">
      <c r="A138" s="8" t="s">
        <v>318</v>
      </c>
      <c r="B138" s="9">
        <v>1302</v>
      </c>
      <c r="C138" s="185">
        <v>0</v>
      </c>
      <c r="D138" s="185">
        <v>0</v>
      </c>
      <c r="E138" s="185">
        <v>0</v>
      </c>
      <c r="F138" s="185">
        <v>0</v>
      </c>
      <c r="G138" s="178">
        <v>0</v>
      </c>
      <c r="H138" s="198">
        <v>0</v>
      </c>
      <c r="I138" s="95" t="s">
        <v>477</v>
      </c>
    </row>
    <row r="139" ht="20.1" customHeight="1">
      <c r="A139" s="8" t="s">
        <v>319</v>
      </c>
      <c r="B139" s="9">
        <v>1303</v>
      </c>
      <c r="C139" s="196">
        <v>0</v>
      </c>
      <c r="D139" s="196">
        <v>0</v>
      </c>
      <c r="E139" s="196">
        <v>0</v>
      </c>
      <c r="F139" s="196">
        <v>0</v>
      </c>
      <c r="G139" s="178">
        <v>0</v>
      </c>
      <c r="H139" s="198">
        <v>0</v>
      </c>
      <c r="I139" s="95" t="s">
        <v>477</v>
      </c>
    </row>
    <row r="140" ht="20.1" customHeight="1">
      <c r="A140" s="8" t="s">
        <v>320</v>
      </c>
      <c r="B140" s="9">
        <v>1304</v>
      </c>
      <c r="C140" s="185">
        <v>0</v>
      </c>
      <c r="D140" s="185">
        <v>0</v>
      </c>
      <c r="E140" s="185">
        <v>0</v>
      </c>
      <c r="F140" s="185">
        <v>0</v>
      </c>
      <c r="G140" s="178">
        <v>0</v>
      </c>
      <c r="H140" s="198">
        <v>0</v>
      </c>
      <c r="I140" s="95" t="s">
        <v>477</v>
      </c>
    </row>
    <row r="141" ht="20.25" customHeight="1">
      <c r="A141" s="8" t="s">
        <v>321</v>
      </c>
      <c r="B141" s="9">
        <v>1305</v>
      </c>
      <c r="C141" s="196">
        <v>0</v>
      </c>
      <c r="D141" s="196">
        <v>0</v>
      </c>
      <c r="E141" s="196">
        <v>0</v>
      </c>
      <c r="F141" s="196">
        <v>0</v>
      </c>
      <c r="G141" s="178">
        <v>0</v>
      </c>
      <c r="H141" s="198">
        <v>0</v>
      </c>
      <c r="I141" s="95" t="s">
        <v>477</v>
      </c>
    </row>
    <row r="142" s="5" customFormat="1" ht="20.1" customHeight="1">
      <c r="A142" s="10" t="s">
        <v>118</v>
      </c>
      <c r="B142" s="11">
        <v>1310</v>
      </c>
      <c r="C142" s="168" t="e">
        <f>C136+C137-C138-C139-C140-C141</f>
        <v>#VALUE!</v>
      </c>
      <c r="D142" s="168" t="e">
        <f>D136+D137-D138-D139-D140-D141</f>
        <v>#VALUE!</v>
      </c>
      <c r="E142" s="168" t="e">
        <f>E136+E137-E138-E139-E140-E141</f>
        <v>#VALUE!</v>
      </c>
      <c r="F142" s="168" t="e">
        <f>F136+F137-F138-F139-F140-F141</f>
        <v>#VALUE!</v>
      </c>
      <c r="G142" s="177" t="e">
        <f>F142-E142</f>
        <v>#VALUE!</v>
      </c>
      <c r="H142" s="197" t="e">
        <f>(F142/E142)*100</f>
        <v>#VALUE!</v>
      </c>
      <c r="I142" s="96"/>
    </row>
    <row r="143" s="5" customFormat="1" ht="20.1" customHeight="1">
      <c r="A143" s="232" t="s">
        <v>158</v>
      </c>
      <c r="B143" s="233"/>
      <c r="C143" s="233">
        <v>35</v>
      </c>
      <c r="D143" s="233">
        <v>73</v>
      </c>
      <c r="E143" s="233">
        <v>540</v>
      </c>
      <c r="F143" s="233">
        <v>73</v>
      </c>
      <c r="G143" s="233">
        <v>-467</v>
      </c>
      <c r="H143" s="233">
        <v>13.5</v>
      </c>
      <c r="I143" s="234" t="s">
        <v>477</v>
      </c>
    </row>
    <row r="144" s="5" customFormat="1" ht="20.1" customHeight="1">
      <c r="A144" s="8" t="s">
        <v>192</v>
      </c>
      <c r="B144" s="9">
        <v>1400</v>
      </c>
      <c r="C144" s="178">
        <v>1554.7</v>
      </c>
      <c r="D144" s="178">
        <v>1931.5</v>
      </c>
      <c r="E144" s="178">
        <v>745.6</v>
      </c>
      <c r="F144" s="178">
        <v>1931.5</v>
      </c>
      <c r="G144" s="178">
        <v>1185.9</v>
      </c>
      <c r="H144" s="198">
        <v>259.1</v>
      </c>
      <c r="I144" s="95" t="s">
        <v>477</v>
      </c>
    </row>
    <row r="145" s="5" customFormat="1" ht="20.1" customHeight="1">
      <c r="A145" s="8" t="s">
        <v>193</v>
      </c>
      <c r="B145" s="40">
        <v>1401</v>
      </c>
      <c r="C145" s="178">
        <v>1356.8</v>
      </c>
      <c r="D145" s="178">
        <v>1571.6</v>
      </c>
      <c r="E145" s="178">
        <v>461.4</v>
      </c>
      <c r="F145" s="178">
        <v>1571.6</v>
      </c>
      <c r="G145" s="178">
        <v>1110.2</v>
      </c>
      <c r="H145" s="198">
        <v>340.6</v>
      </c>
      <c r="I145" s="94" t="s">
        <v>477</v>
      </c>
    </row>
    <row r="146" s="5" customFormat="1" ht="20.1" customHeight="1">
      <c r="A146" s="8" t="s">
        <v>28</v>
      </c>
      <c r="B146" s="40">
        <v>1402</v>
      </c>
      <c r="C146" s="178">
        <v>197.9</v>
      </c>
      <c r="D146" s="178">
        <v>359.9</v>
      </c>
      <c r="E146" s="178">
        <v>284.2</v>
      </c>
      <c r="F146" s="178">
        <v>359.9</v>
      </c>
      <c r="G146" s="178">
        <v>75.7</v>
      </c>
      <c r="H146" s="198">
        <v>126.6</v>
      </c>
      <c r="I146" s="94" t="s">
        <v>477</v>
      </c>
    </row>
    <row r="147" s="5" customFormat="1" ht="20.1" customHeight="1">
      <c r="A147" s="8" t="s">
        <v>5</v>
      </c>
      <c r="B147" s="13">
        <v>1410</v>
      </c>
      <c r="C147" s="178">
        <v>2773.4</v>
      </c>
      <c r="D147" s="178">
        <v>4837.5</v>
      </c>
      <c r="E147" s="178">
        <v>2262</v>
      </c>
      <c r="F147" s="178">
        <v>4837.5</v>
      </c>
      <c r="G147" s="178">
        <v>2575.5</v>
      </c>
      <c r="H147" s="198">
        <v>213.9</v>
      </c>
      <c r="I147" s="95" t="s">
        <v>477</v>
      </c>
    </row>
    <row r="148" s="5" customFormat="1" ht="20.1" customHeight="1">
      <c r="A148" s="8" t="s">
        <v>6</v>
      </c>
      <c r="B148" s="13">
        <v>1420</v>
      </c>
      <c r="C148" s="178">
        <v>633.5</v>
      </c>
      <c r="D148" s="178">
        <v>1049.4</v>
      </c>
      <c r="E148" s="178">
        <v>482</v>
      </c>
      <c r="F148" s="178">
        <v>1049.4</v>
      </c>
      <c r="G148" s="178">
        <v>567.4</v>
      </c>
      <c r="H148" s="198">
        <v>217.7</v>
      </c>
      <c r="I148" s="95" t="s">
        <v>477</v>
      </c>
    </row>
    <row r="149" s="5" customFormat="1" ht="20.1" customHeight="1">
      <c r="A149" s="8" t="s">
        <v>7</v>
      </c>
      <c r="B149" s="13">
        <v>1430</v>
      </c>
      <c r="C149" s="178">
        <v>19.7</v>
      </c>
      <c r="D149" s="178">
        <v>81.2</v>
      </c>
      <c r="E149" s="178">
        <v>28</v>
      </c>
      <c r="F149" s="178">
        <v>81.2</v>
      </c>
      <c r="G149" s="178">
        <v>53.2</v>
      </c>
      <c r="H149" s="198">
        <v>290</v>
      </c>
      <c r="I149" s="95" t="s">
        <v>477</v>
      </c>
    </row>
    <row r="150" s="5" customFormat="1" ht="20.1" customHeight="1">
      <c r="A150" s="8" t="s">
        <v>29</v>
      </c>
      <c r="B150" s="13">
        <v>1440</v>
      </c>
      <c r="C150" s="178">
        <v>125.6</v>
      </c>
      <c r="D150" s="178">
        <v>421.5</v>
      </c>
      <c r="E150" s="178">
        <v>35</v>
      </c>
      <c r="F150" s="178">
        <v>421.5</v>
      </c>
      <c r="G150" s="178">
        <v>386.5</v>
      </c>
      <c r="H150" s="198">
        <v>1204.3</v>
      </c>
      <c r="I150" s="95" t="s">
        <v>477</v>
      </c>
    </row>
    <row r="151" s="5" customFormat="1">
      <c r="A151" s="10" t="s">
        <v>49</v>
      </c>
      <c r="B151" s="51">
        <v>1450</v>
      </c>
      <c r="C151" s="186">
        <v>5106.9</v>
      </c>
      <c r="D151" s="186">
        <v>8321.1</v>
      </c>
      <c r="E151" s="186">
        <v>3552.6</v>
      </c>
      <c r="F151" s="186">
        <v>8321.1</v>
      </c>
      <c r="G151" s="177">
        <v>4768.5</v>
      </c>
      <c r="H151" s="197">
        <v>234.2</v>
      </c>
      <c r="I151" s="96" t="s">
        <v>477</v>
      </c>
    </row>
    <row r="152" s="5" customFormat="1">
      <c r="A152" s="59"/>
      <c r="B152" s="69"/>
      <c r="C152" s="69"/>
      <c r="D152" s="69"/>
      <c r="E152" s="69"/>
      <c r="F152" s="69"/>
      <c r="G152" s="69"/>
      <c r="H152" s="69"/>
      <c r="I152" s="69"/>
    </row>
    <row r="153" s="5" customFormat="1">
      <c r="A153" s="59"/>
      <c r="B153" s="69"/>
      <c r="C153" s="69"/>
      <c r="D153" s="69"/>
      <c r="E153" s="69"/>
      <c r="F153" s="69"/>
      <c r="G153" s="69"/>
      <c r="H153" s="69"/>
      <c r="I153" s="69"/>
    </row>
    <row r="154">
      <c r="A154" s="27"/>
    </row>
    <row r="155" ht="27.75" customHeight="1">
      <c r="A155" s="45" t="s">
        <v>484</v>
      </c>
      <c r="B155" s="1"/>
      <c r="C155" s="242" t="s">
        <v>90</v>
      </c>
      <c r="D155" s="242"/>
      <c r="E155" s="83"/>
      <c r="F155" s="222" t="s">
        <v>483</v>
      </c>
      <c r="G155" s="222"/>
      <c r="H155" s="222"/>
      <c r="I155" s="3"/>
    </row>
    <row r="156" s="2" customFormat="1">
      <c r="A156" s="214" t="s">
        <v>465</v>
      </c>
      <c r="B156" s="3"/>
      <c r="C156" s="222" t="s">
        <v>466</v>
      </c>
      <c r="D156" s="222"/>
      <c r="E156" s="3"/>
      <c r="F156" s="221" t="s">
        <v>86</v>
      </c>
      <c r="G156" s="221"/>
      <c r="H156" s="221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</sheetData>
  <mergeCells>
    <mergeCell ref="A6:I6"/>
    <mergeCell ref="A135:I135"/>
    <mergeCell ref="C156:D156"/>
    <mergeCell ref="F156:H156"/>
    <mergeCell ref="C155:D155"/>
    <mergeCell ref="F155:H155"/>
    <mergeCell ref="A1:I1"/>
    <mergeCell ref="A143:I14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43.1</v>
      </c>
      <c r="D7" s="199">
        <v>16.7</v>
      </c>
      <c r="E7" s="199">
        <v>467.4</v>
      </c>
      <c r="F7" s="199">
        <v>16.7</v>
      </c>
      <c r="G7" s="200">
        <v>-450.7</v>
      </c>
      <c r="H7" s="200">
        <v>3.6</v>
      </c>
    </row>
    <row r="8" ht="48.95" customHeight="1">
      <c r="A8" s="47" t="s">
        <v>51</v>
      </c>
      <c r="B8" s="6">
        <v>2000</v>
      </c>
      <c r="C8" s="172">
        <v>2415.6</v>
      </c>
      <c r="D8" s="172">
        <v>2419.9</v>
      </c>
      <c r="E8" s="172">
        <v>2591.9</v>
      </c>
      <c r="F8" s="172">
        <v>2419.9</v>
      </c>
      <c r="G8" s="200">
        <v>-172</v>
      </c>
      <c r="H8" s="200">
        <v>93.4</v>
      </c>
    </row>
    <row r="9" ht="45" customHeight="1">
      <c r="A9" s="47" t="s">
        <v>253</v>
      </c>
      <c r="B9" s="6">
        <v>2010</v>
      </c>
      <c r="C9" s="196">
        <v>-38.8</v>
      </c>
      <c r="D9" s="196">
        <v>-13.4</v>
      </c>
      <c r="E9" s="196">
        <v>-233.7</v>
      </c>
      <c r="F9" s="196">
        <v>-13.4</v>
      </c>
      <c r="G9" s="200">
        <v>-220.3</v>
      </c>
      <c r="H9" s="200">
        <v>5.7</v>
      </c>
    </row>
    <row r="10" ht="45" customHeight="1">
      <c r="A10" s="8" t="s">
        <v>145</v>
      </c>
      <c r="B10" s="6">
        <v>2011</v>
      </c>
      <c r="C10" s="172">
        <v>-38.8</v>
      </c>
      <c r="D10" s="172">
        <v>-13.4</v>
      </c>
      <c r="E10" s="172">
        <v>-233.7</v>
      </c>
      <c r="F10" s="172">
        <v>-13.4</v>
      </c>
      <c r="G10" s="200">
        <v>-220.3</v>
      </c>
      <c r="H10" s="200">
        <v>5.7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-473.2</v>
      </c>
      <c r="E21" s="172">
        <v>0</v>
      </c>
      <c r="F21" s="172">
        <v>-473.2</v>
      </c>
      <c r="G21" s="200">
        <v>473.2</v>
      </c>
      <c r="H21" s="200">
        <v>0</v>
      </c>
    </row>
    <row r="22" ht="24.95" customHeight="1">
      <c r="A22" s="47" t="s">
        <v>601</v>
      </c>
      <c r="B22" s="6" t="s">
        <v>602</v>
      </c>
      <c r="C22" s="172">
        <v>0</v>
      </c>
      <c r="D22" s="172">
        <v>-473.2</v>
      </c>
      <c r="E22" s="172">
        <v>0</v>
      </c>
      <c r="F22" s="172">
        <v>-473.2</v>
      </c>
      <c r="G22" s="200">
        <v>473.2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2419.9</v>
      </c>
      <c r="D24" s="171">
        <v>1950</v>
      </c>
      <c r="E24" s="171">
        <v>2825.6</v>
      </c>
      <c r="F24" s="171">
        <v>1950</v>
      </c>
      <c r="G24" s="200">
        <v>-875.6</v>
      </c>
      <c r="H24" s="200">
        <v>69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971.6</v>
      </c>
      <c r="D26" s="176">
        <v>1536.6</v>
      </c>
      <c r="E26" s="176">
        <v>1128.2</v>
      </c>
      <c r="F26" s="176">
        <v>1536.6</v>
      </c>
      <c r="G26" s="177">
        <v>408.4</v>
      </c>
      <c r="H26" s="197">
        <v>136.2</v>
      </c>
    </row>
    <row r="27">
      <c r="A27" s="8" t="s">
        <v>258</v>
      </c>
      <c r="B27" s="6">
        <v>2111</v>
      </c>
      <c r="C27" s="178">
        <v>23.2</v>
      </c>
      <c r="D27" s="178">
        <v>2.4</v>
      </c>
      <c r="E27" s="178">
        <v>102.6</v>
      </c>
      <c r="F27" s="178">
        <v>2.4</v>
      </c>
      <c r="G27" s="178">
        <v>-100.2</v>
      </c>
      <c r="H27" s="198">
        <v>2.3</v>
      </c>
    </row>
    <row r="28">
      <c r="A28" s="8" t="s">
        <v>337</v>
      </c>
      <c r="B28" s="6">
        <v>2112</v>
      </c>
      <c r="C28" s="178">
        <v>873</v>
      </c>
      <c r="D28" s="178">
        <v>1439.7</v>
      </c>
      <c r="E28" s="178">
        <v>758</v>
      </c>
      <c r="F28" s="178">
        <v>1439.7</v>
      </c>
      <c r="G28" s="178">
        <v>681.7</v>
      </c>
      <c r="H28" s="198">
        <v>189.9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29.8</v>
      </c>
      <c r="D31" s="178">
        <v>16.2</v>
      </c>
      <c r="E31" s="178">
        <v>233.7</v>
      </c>
      <c r="F31" s="178">
        <v>16.2</v>
      </c>
      <c r="G31" s="178">
        <v>-217.5</v>
      </c>
      <c r="H31" s="198">
        <v>6.9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45.6</v>
      </c>
      <c r="D35" s="178">
        <v>78.3</v>
      </c>
      <c r="E35" s="178">
        <v>33.9</v>
      </c>
      <c r="F35" s="178">
        <v>78.3</v>
      </c>
      <c r="G35" s="178">
        <v>44.4</v>
      </c>
      <c r="H35" s="198">
        <v>231</v>
      </c>
    </row>
    <row r="36" ht="20.1" customHeight="1">
      <c r="A36" s="47" t="s">
        <v>603</v>
      </c>
      <c r="B36" s="53" t="s">
        <v>604</v>
      </c>
      <c r="C36" s="178">
        <v>45.6</v>
      </c>
      <c r="D36" s="178">
        <v>78.3</v>
      </c>
      <c r="E36" s="178">
        <v>33.9</v>
      </c>
      <c r="F36" s="178">
        <v>78.3</v>
      </c>
      <c r="G36" s="178">
        <v>44.4</v>
      </c>
      <c r="H36" s="198">
        <v>231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577</v>
      </c>
      <c r="D38" s="176">
        <v>909.4</v>
      </c>
      <c r="E38" s="176">
        <v>476.4</v>
      </c>
      <c r="F38" s="176">
        <v>909.4</v>
      </c>
      <c r="G38" s="177">
        <v>433</v>
      </c>
      <c r="H38" s="197">
        <v>190.9</v>
      </c>
    </row>
    <row r="39" ht="20.1" customHeight="1">
      <c r="A39" s="47" t="s">
        <v>73</v>
      </c>
      <c r="B39" s="53">
        <v>2121</v>
      </c>
      <c r="C39" s="178">
        <v>498.9</v>
      </c>
      <c r="D39" s="178">
        <v>848.6</v>
      </c>
      <c r="E39" s="178">
        <v>407.2</v>
      </c>
      <c r="F39" s="178">
        <v>848.6</v>
      </c>
      <c r="G39" s="178">
        <v>441.4</v>
      </c>
      <c r="H39" s="198">
        <v>208.4</v>
      </c>
    </row>
    <row r="40" ht="20.1" customHeight="1">
      <c r="A40" s="47" t="s">
        <v>347</v>
      </c>
      <c r="B40" s="53">
        <v>2122</v>
      </c>
      <c r="C40" s="178">
        <v>25.6</v>
      </c>
      <c r="D40" s="178">
        <v>16.9</v>
      </c>
      <c r="E40" s="178">
        <v>22.4</v>
      </c>
      <c r="F40" s="178">
        <v>16.9</v>
      </c>
      <c r="G40" s="178">
        <v>-5.5</v>
      </c>
      <c r="H40" s="198">
        <v>75.4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52.5</v>
      </c>
      <c r="D42" s="178">
        <v>43.9</v>
      </c>
      <c r="E42" s="178">
        <v>46.8</v>
      </c>
      <c r="F42" s="178">
        <v>43.9</v>
      </c>
      <c r="G42" s="178">
        <v>-2.9</v>
      </c>
      <c r="H42" s="198">
        <v>93.8</v>
      </c>
    </row>
    <row r="43" s="48" customFormat="1">
      <c r="A43" s="47" t="s">
        <v>605</v>
      </c>
      <c r="B43" s="53" t="s">
        <v>606</v>
      </c>
      <c r="C43" s="178">
        <v>52.5</v>
      </c>
      <c r="D43" s="178">
        <v>43.9</v>
      </c>
      <c r="E43" s="178">
        <v>46.4</v>
      </c>
      <c r="F43" s="178">
        <v>43.9</v>
      </c>
      <c r="G43" s="178">
        <v>-2.5</v>
      </c>
      <c r="H43" s="198">
        <v>94.6</v>
      </c>
    </row>
    <row r="44" s="48" customFormat="1">
      <c r="A44" s="47" t="s">
        <v>607</v>
      </c>
      <c r="B44" s="53" t="s">
        <v>608</v>
      </c>
      <c r="C44" s="178">
        <v>0</v>
      </c>
      <c r="D44" s="178">
        <v>0</v>
      </c>
      <c r="E44" s="178">
        <v>0.4</v>
      </c>
      <c r="F44" s="178">
        <v>0</v>
      </c>
      <c r="G44" s="178">
        <v>-0.4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633.5</v>
      </c>
      <c r="D45" s="176">
        <v>1056.1</v>
      </c>
      <c r="E45" s="176">
        <v>482</v>
      </c>
      <c r="F45" s="176">
        <v>1056.1</v>
      </c>
      <c r="G45" s="177">
        <v>574.1</v>
      </c>
      <c r="H45" s="197">
        <v>219.1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633.5</v>
      </c>
      <c r="D48" s="178">
        <v>1056.1</v>
      </c>
      <c r="E48" s="178">
        <v>482</v>
      </c>
      <c r="F48" s="178">
        <v>1056.1</v>
      </c>
      <c r="G48" s="178">
        <v>574.1</v>
      </c>
      <c r="H48" s="198">
        <v>219.1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477</v>
      </c>
      <c r="B55" s="53" t="s">
        <v>477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2182.1</v>
      </c>
      <c r="D56" s="176">
        <v>3502.1</v>
      </c>
      <c r="E56" s="176">
        <v>2086.6</v>
      </c>
      <c r="F56" s="176">
        <v>3502.1</v>
      </c>
      <c r="G56" s="177">
        <v>1415.5</v>
      </c>
      <c r="H56" s="197">
        <v>167.8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484</v>
      </c>
      <c r="B59" s="1"/>
      <c r="C59" s="242"/>
      <c r="D59" s="242"/>
      <c r="E59" s="83"/>
      <c r="F59" s="222" t="s">
        <v>483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35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8689.3</v>
      </c>
      <c r="D7" s="176">
        <v>13525.2</v>
      </c>
      <c r="E7" s="176">
        <v>4916</v>
      </c>
      <c r="F7" s="176">
        <v>13525.2</v>
      </c>
      <c r="G7" s="177">
        <v>8609.2</v>
      </c>
      <c r="H7" s="197">
        <v>275.1</v>
      </c>
    </row>
    <row r="8" ht="18" customHeight="1">
      <c r="A8" s="8" t="s">
        <v>374</v>
      </c>
      <c r="B8" s="9">
        <v>3010</v>
      </c>
      <c r="C8" s="178">
        <v>7900.4</v>
      </c>
      <c r="D8" s="178">
        <v>11539.2</v>
      </c>
      <c r="E8" s="178">
        <v>4548</v>
      </c>
      <c r="F8" s="178">
        <v>11539.2</v>
      </c>
      <c r="G8" s="178">
        <v>6991.2</v>
      </c>
      <c r="H8" s="198">
        <v>253.7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108.2</v>
      </c>
      <c r="D11" s="178">
        <v>124.3</v>
      </c>
      <c r="E11" s="178">
        <v>38</v>
      </c>
      <c r="F11" s="178">
        <v>124.3</v>
      </c>
      <c r="G11" s="178">
        <v>86.3</v>
      </c>
      <c r="H11" s="198">
        <v>327.1</v>
      </c>
    </row>
    <row r="12" ht="18" customHeight="1">
      <c r="A12" s="8" t="s">
        <v>609</v>
      </c>
      <c r="B12" s="9" t="s">
        <v>610</v>
      </c>
      <c r="C12" s="178">
        <v>108.2</v>
      </c>
      <c r="D12" s="178">
        <v>124.3</v>
      </c>
      <c r="E12" s="178">
        <v>38</v>
      </c>
      <c r="F12" s="178">
        <v>124.3</v>
      </c>
      <c r="G12" s="178">
        <v>86.3</v>
      </c>
      <c r="H12" s="198">
        <v>327.1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300.2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380.5</v>
      </c>
      <c r="D19" s="178">
        <v>1861.7</v>
      </c>
      <c r="E19" s="178">
        <v>330</v>
      </c>
      <c r="F19" s="178">
        <v>1861.7</v>
      </c>
      <c r="G19" s="178">
        <v>1531.7</v>
      </c>
      <c r="H19" s="198">
        <v>564.2</v>
      </c>
    </row>
    <row r="20" ht="18" customHeight="1">
      <c r="A20" s="8" t="s">
        <v>611</v>
      </c>
      <c r="B20" s="9" t="s">
        <v>612</v>
      </c>
      <c r="C20" s="178">
        <v>29.6</v>
      </c>
      <c r="D20" s="178">
        <v>23.3</v>
      </c>
      <c r="E20" s="178">
        <v>32.9</v>
      </c>
      <c r="F20" s="178">
        <v>23.3</v>
      </c>
      <c r="G20" s="178">
        <v>-9.6</v>
      </c>
      <c r="H20" s="198">
        <v>70.8</v>
      </c>
    </row>
    <row r="21" ht="18" customHeight="1">
      <c r="A21" s="8" t="s">
        <v>613</v>
      </c>
      <c r="B21" s="9" t="s">
        <v>614</v>
      </c>
      <c r="C21" s="178">
        <v>237.3</v>
      </c>
      <c r="D21" s="178">
        <v>1706.3</v>
      </c>
      <c r="E21" s="178">
        <v>138</v>
      </c>
      <c r="F21" s="178">
        <v>1706.3</v>
      </c>
      <c r="G21" s="178">
        <v>1568.3</v>
      </c>
      <c r="H21" s="198">
        <v>1236.4</v>
      </c>
    </row>
    <row r="22" ht="18" customHeight="1">
      <c r="A22" s="8" t="s">
        <v>615</v>
      </c>
      <c r="B22" s="9" t="s">
        <v>616</v>
      </c>
      <c r="C22" s="178">
        <v>0</v>
      </c>
      <c r="D22" s="178">
        <v>0</v>
      </c>
      <c r="E22" s="178">
        <v>20</v>
      </c>
      <c r="F22" s="178">
        <v>0</v>
      </c>
      <c r="G22" s="178">
        <v>-20</v>
      </c>
      <c r="H22" s="198">
        <v>0</v>
      </c>
    </row>
    <row r="23" ht="18" customHeight="1">
      <c r="A23" s="8" t="s">
        <v>617</v>
      </c>
      <c r="B23" s="9" t="s">
        <v>618</v>
      </c>
      <c r="C23" s="178">
        <v>61.3</v>
      </c>
      <c r="D23" s="178">
        <v>117.9</v>
      </c>
      <c r="E23" s="178">
        <v>139.1</v>
      </c>
      <c r="F23" s="178">
        <v>117.9</v>
      </c>
      <c r="G23" s="178">
        <v>-21.2</v>
      </c>
      <c r="H23" s="198">
        <v>84.8</v>
      </c>
    </row>
    <row r="24" ht="18" customHeight="1">
      <c r="A24" s="8" t="s">
        <v>619</v>
      </c>
      <c r="B24" s="9" t="s">
        <v>620</v>
      </c>
      <c r="C24" s="178">
        <v>52.3</v>
      </c>
      <c r="D24" s="178">
        <v>14.2</v>
      </c>
      <c r="E24" s="178">
        <v>0</v>
      </c>
      <c r="F24" s="178">
        <v>14.2</v>
      </c>
      <c r="G24" s="178">
        <v>14.2</v>
      </c>
      <c r="H24" s="198">
        <v>0</v>
      </c>
    </row>
    <row r="25" ht="20.1" customHeight="1">
      <c r="A25" s="10" t="s">
        <v>395</v>
      </c>
      <c r="B25" s="11">
        <v>3100</v>
      </c>
      <c r="C25" s="166">
        <v>-7656.4</v>
      </c>
      <c r="D25" s="166">
        <v>-13657.8</v>
      </c>
      <c r="E25" s="166">
        <v>-4845.6</v>
      </c>
      <c r="F25" s="166">
        <v>-13657.8</v>
      </c>
      <c r="G25" s="177">
        <v>8812.2</v>
      </c>
      <c r="H25" s="197">
        <v>281.9</v>
      </c>
    </row>
    <row r="26" ht="18" customHeight="1">
      <c r="A26" s="8" t="s">
        <v>256</v>
      </c>
      <c r="B26" s="9">
        <v>3110</v>
      </c>
      <c r="C26" s="172">
        <v>-3083.4</v>
      </c>
      <c r="D26" s="172">
        <v>-4416.8</v>
      </c>
      <c r="E26" s="172">
        <v>-745.6</v>
      </c>
      <c r="F26" s="172">
        <v>-4416.8</v>
      </c>
      <c r="G26" s="178">
        <v>3671.2</v>
      </c>
      <c r="H26" s="198">
        <v>592.4</v>
      </c>
    </row>
    <row r="27" ht="18" customHeight="1">
      <c r="A27" s="8" t="s">
        <v>257</v>
      </c>
      <c r="B27" s="9">
        <v>3120</v>
      </c>
      <c r="C27" s="172">
        <v>-2040.8</v>
      </c>
      <c r="D27" s="172">
        <v>-3876.1</v>
      </c>
      <c r="E27" s="172">
        <v>-1820.9</v>
      </c>
      <c r="F27" s="172">
        <v>-3876.1</v>
      </c>
      <c r="G27" s="178">
        <v>2055.2</v>
      </c>
      <c r="H27" s="198">
        <v>212.9</v>
      </c>
    </row>
    <row r="28" ht="18" customHeight="1">
      <c r="A28" s="8" t="s">
        <v>6</v>
      </c>
      <c r="B28" s="9">
        <v>3130</v>
      </c>
      <c r="C28" s="172">
        <v>-633.5</v>
      </c>
      <c r="D28" s="172">
        <v>-1056.1</v>
      </c>
      <c r="E28" s="172">
        <v>-482</v>
      </c>
      <c r="F28" s="172">
        <v>-1056.1</v>
      </c>
      <c r="G28" s="178">
        <v>574.1</v>
      </c>
      <c r="H28" s="198">
        <v>219.1</v>
      </c>
    </row>
    <row r="29" ht="18" customHeight="1">
      <c r="A29" s="8" t="s">
        <v>80</v>
      </c>
      <c r="B29" s="9">
        <v>3140</v>
      </c>
      <c r="C29" s="196">
        <v>0</v>
      </c>
      <c r="D29" s="196">
        <v>0</v>
      </c>
      <c r="E29" s="196">
        <v>0</v>
      </c>
      <c r="F29" s="196">
        <v>0</v>
      </c>
      <c r="G29" s="178">
        <v>0</v>
      </c>
      <c r="H29" s="198">
        <v>0</v>
      </c>
    </row>
    <row r="30" ht="18" customHeight="1">
      <c r="A30" s="8" t="s">
        <v>79</v>
      </c>
      <c r="B30" s="6">
        <v>3141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82</v>
      </c>
      <c r="B31" s="6">
        <v>3142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102</v>
      </c>
      <c r="B32" s="6">
        <v>3143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36" customHeight="1">
      <c r="A33" s="8" t="s">
        <v>432</v>
      </c>
      <c r="B33" s="9">
        <v>3150</v>
      </c>
      <c r="C33" s="196">
        <v>1548.6</v>
      </c>
      <c r="D33" s="196">
        <v>2446</v>
      </c>
      <c r="E33" s="196">
        <v>1604.6</v>
      </c>
      <c r="F33" s="196">
        <v>2446</v>
      </c>
      <c r="G33" s="178">
        <v>841.4</v>
      </c>
      <c r="H33" s="198">
        <v>152.4</v>
      </c>
    </row>
    <row r="34" ht="18" customHeight="1">
      <c r="A34" s="8" t="s">
        <v>258</v>
      </c>
      <c r="B34" s="6">
        <v>3151</v>
      </c>
      <c r="C34" s="172">
        <v>-23.2</v>
      </c>
      <c r="D34" s="172">
        <v>-2.4</v>
      </c>
      <c r="E34" s="172">
        <v>-102.6</v>
      </c>
      <c r="F34" s="172">
        <v>-2.4</v>
      </c>
      <c r="G34" s="178">
        <v>-100.2</v>
      </c>
      <c r="H34" s="198">
        <v>2.3</v>
      </c>
    </row>
    <row r="35" ht="18" customHeight="1">
      <c r="A35" s="8" t="s">
        <v>259</v>
      </c>
      <c r="B35" s="6">
        <v>3152</v>
      </c>
      <c r="C35" s="172">
        <v>-873</v>
      </c>
      <c r="D35" s="172">
        <v>-1439.7</v>
      </c>
      <c r="E35" s="172">
        <v>-758</v>
      </c>
      <c r="F35" s="172">
        <v>-1439.7</v>
      </c>
      <c r="G35" s="178">
        <v>681.7</v>
      </c>
      <c r="H35" s="198">
        <v>189.9</v>
      </c>
    </row>
    <row r="36" ht="18" customHeight="1">
      <c r="A36" s="8" t="s">
        <v>74</v>
      </c>
      <c r="B36" s="6">
        <v>3153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260</v>
      </c>
      <c r="B37" s="6">
        <v>3154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73</v>
      </c>
      <c r="B38" s="6">
        <v>3155</v>
      </c>
      <c r="C38" s="172">
        <v>-498.9</v>
      </c>
      <c r="D38" s="172">
        <v>-848.6</v>
      </c>
      <c r="E38" s="172">
        <v>-407.2</v>
      </c>
      <c r="F38" s="172">
        <v>-848.6</v>
      </c>
      <c r="G38" s="178">
        <v>441.4</v>
      </c>
      <c r="H38" s="198">
        <v>208.4</v>
      </c>
    </row>
    <row r="39" ht="18" customHeight="1">
      <c r="A39" s="8" t="s">
        <v>396</v>
      </c>
      <c r="B39" s="6">
        <v>3156</v>
      </c>
      <c r="C39" s="196">
        <v>-29.8</v>
      </c>
      <c r="D39" s="196">
        <v>-16.2</v>
      </c>
      <c r="E39" s="196">
        <v>-233.7</v>
      </c>
      <c r="F39" s="196">
        <v>-16.2</v>
      </c>
      <c r="G39" s="178">
        <v>-217.5</v>
      </c>
      <c r="H39" s="198">
        <v>6.9</v>
      </c>
    </row>
    <row r="40" ht="38.25" customHeight="1">
      <c r="A40" s="8" t="s">
        <v>339</v>
      </c>
      <c r="B40" s="6" t="s">
        <v>433</v>
      </c>
      <c r="C40" s="172">
        <v>-29.8</v>
      </c>
      <c r="D40" s="172">
        <v>-16.2</v>
      </c>
      <c r="E40" s="172">
        <v>-233.7</v>
      </c>
      <c r="F40" s="172">
        <v>-16.2</v>
      </c>
      <c r="G40" s="178">
        <v>-217.5</v>
      </c>
      <c r="H40" s="198">
        <v>6.9</v>
      </c>
    </row>
    <row r="41" ht="55.5" customHeight="1">
      <c r="A41" s="8" t="s">
        <v>442</v>
      </c>
      <c r="B41" s="6" t="s">
        <v>434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408</v>
      </c>
      <c r="B42" s="6">
        <v>3157</v>
      </c>
      <c r="C42" s="172">
        <v>-123.7</v>
      </c>
      <c r="D42" s="172">
        <v>-139.1</v>
      </c>
      <c r="E42" s="172">
        <v>-103.1</v>
      </c>
      <c r="F42" s="172">
        <v>-139.1</v>
      </c>
      <c r="G42" s="178">
        <v>36</v>
      </c>
      <c r="H42" s="198">
        <v>134.9</v>
      </c>
    </row>
    <row r="43" ht="18" customHeight="1">
      <c r="A43" s="8" t="s">
        <v>621</v>
      </c>
      <c r="B43" s="6" t="s">
        <v>622</v>
      </c>
      <c r="C43" s="172">
        <v>-52.5</v>
      </c>
      <c r="D43" s="172">
        <v>-43.9</v>
      </c>
      <c r="E43" s="172">
        <v>-46.4</v>
      </c>
      <c r="F43" s="172">
        <v>-43.9</v>
      </c>
      <c r="G43" s="178">
        <v>-2.5</v>
      </c>
      <c r="H43" s="198">
        <v>94.6</v>
      </c>
    </row>
    <row r="44" ht="18" customHeight="1">
      <c r="A44" s="8" t="s">
        <v>603</v>
      </c>
      <c r="B44" s="6" t="s">
        <v>623</v>
      </c>
      <c r="C44" s="172">
        <v>-45.6</v>
      </c>
      <c r="D44" s="172">
        <v>-78.3</v>
      </c>
      <c r="E44" s="172">
        <v>-33.9</v>
      </c>
      <c r="F44" s="172">
        <v>-78.3</v>
      </c>
      <c r="G44" s="178">
        <v>44.4</v>
      </c>
      <c r="H44" s="198">
        <v>231</v>
      </c>
    </row>
    <row r="45" ht="18" customHeight="1">
      <c r="A45" s="8" t="s">
        <v>624</v>
      </c>
      <c r="B45" s="6" t="s">
        <v>625</v>
      </c>
      <c r="C45" s="172">
        <v>-25.6</v>
      </c>
      <c r="D45" s="172">
        <v>-16.9</v>
      </c>
      <c r="E45" s="172">
        <v>-22.8</v>
      </c>
      <c r="F45" s="172">
        <v>-16.9</v>
      </c>
      <c r="G45" s="178">
        <v>-5.9</v>
      </c>
      <c r="H45" s="198">
        <v>74.1</v>
      </c>
    </row>
    <row r="46" ht="18" customHeight="1">
      <c r="A46" s="8" t="s">
        <v>261</v>
      </c>
      <c r="B46" s="9">
        <v>3160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397</v>
      </c>
      <c r="B47" s="9">
        <v>3170</v>
      </c>
      <c r="C47" s="172">
        <v>-350.1</v>
      </c>
      <c r="D47" s="172">
        <v>-1862.8</v>
      </c>
      <c r="E47" s="172">
        <v>-192.5</v>
      </c>
      <c r="F47" s="172">
        <v>-1862.8</v>
      </c>
      <c r="G47" s="178">
        <v>1670.3</v>
      </c>
      <c r="H47" s="198">
        <v>967.7</v>
      </c>
    </row>
    <row r="48" ht="18" customHeight="1">
      <c r="A48" s="8" t="s">
        <v>501</v>
      </c>
      <c r="B48" s="9" t="s">
        <v>626</v>
      </c>
      <c r="C48" s="172">
        <v>-41.3</v>
      </c>
      <c r="D48" s="172">
        <v>-79.3</v>
      </c>
      <c r="E48" s="172">
        <v>-23.9</v>
      </c>
      <c r="F48" s="172">
        <v>-79.3</v>
      </c>
      <c r="G48" s="178">
        <v>55.4</v>
      </c>
      <c r="H48" s="198">
        <v>331.8</v>
      </c>
    </row>
    <row r="49" ht="18" customHeight="1">
      <c r="A49" s="8" t="s">
        <v>627</v>
      </c>
      <c r="B49" s="9" t="s">
        <v>628</v>
      </c>
      <c r="C49" s="172">
        <v>-23.6</v>
      </c>
      <c r="D49" s="172">
        <v>-30.3</v>
      </c>
      <c r="E49" s="172">
        <v>0</v>
      </c>
      <c r="F49" s="172">
        <v>-30.3</v>
      </c>
      <c r="G49" s="178">
        <v>30.3</v>
      </c>
      <c r="H49" s="198">
        <v>0</v>
      </c>
    </row>
    <row r="50" ht="18" customHeight="1">
      <c r="A50" s="8" t="s">
        <v>528</v>
      </c>
      <c r="B50" s="9" t="s">
        <v>629</v>
      </c>
      <c r="C50" s="172">
        <v>-18.7</v>
      </c>
      <c r="D50" s="172">
        <v>-25.9</v>
      </c>
      <c r="E50" s="172">
        <v>-10</v>
      </c>
      <c r="F50" s="172">
        <v>-25.9</v>
      </c>
      <c r="G50" s="178">
        <v>15.9</v>
      </c>
      <c r="H50" s="198">
        <v>259</v>
      </c>
    </row>
    <row r="51" ht="18" customHeight="1">
      <c r="A51" s="8" t="s">
        <v>630</v>
      </c>
      <c r="B51" s="9" t="s">
        <v>631</v>
      </c>
      <c r="C51" s="172">
        <v>-216.7</v>
      </c>
      <c r="D51" s="172">
        <v>-1713.6</v>
      </c>
      <c r="E51" s="172">
        <v>-138</v>
      </c>
      <c r="F51" s="172">
        <v>-1713.6</v>
      </c>
      <c r="G51" s="178">
        <v>1575.6</v>
      </c>
      <c r="H51" s="198">
        <v>1241.7</v>
      </c>
    </row>
    <row r="52" ht="18" customHeight="1">
      <c r="A52" s="8" t="s">
        <v>584</v>
      </c>
      <c r="B52" s="9" t="s">
        <v>632</v>
      </c>
      <c r="C52" s="172">
        <v>-49.8</v>
      </c>
      <c r="D52" s="172">
        <v>-13.7</v>
      </c>
      <c r="E52" s="172">
        <v>-20.6</v>
      </c>
      <c r="F52" s="172">
        <v>-13.7</v>
      </c>
      <c r="G52" s="178">
        <v>-6.9</v>
      </c>
      <c r="H52" s="198">
        <v>66.5</v>
      </c>
    </row>
    <row r="53" ht="20.1" customHeight="1">
      <c r="A53" s="10" t="s">
        <v>271</v>
      </c>
      <c r="B53" s="11">
        <v>3195</v>
      </c>
      <c r="C53" s="176">
        <v>1032.9</v>
      </c>
      <c r="D53" s="176">
        <v>-132.6</v>
      </c>
      <c r="E53" s="176">
        <v>70.4</v>
      </c>
      <c r="F53" s="176">
        <v>-132.6</v>
      </c>
      <c r="G53" s="177">
        <v>-203</v>
      </c>
      <c r="H53" s="197">
        <v>-188.4</v>
      </c>
    </row>
    <row r="54" ht="20.1" customHeight="1">
      <c r="A54" s="142" t="s">
        <v>275</v>
      </c>
      <c r="B54" s="128"/>
      <c r="C54" s="128"/>
      <c r="D54" s="251"/>
      <c r="E54" s="252"/>
      <c r="F54" s="252"/>
      <c r="G54" s="252"/>
      <c r="H54" s="253"/>
    </row>
    <row r="55" ht="20.1" customHeight="1">
      <c r="A55" s="136" t="s">
        <v>398</v>
      </c>
      <c r="B55" s="127">
        <v>3200</v>
      </c>
      <c r="C55" s="176">
        <v>0</v>
      </c>
      <c r="D55" s="176">
        <v>0</v>
      </c>
      <c r="E55" s="176">
        <v>0</v>
      </c>
      <c r="F55" s="176">
        <v>0</v>
      </c>
      <c r="G55" s="177">
        <v>0</v>
      </c>
      <c r="H55" s="197">
        <v>0</v>
      </c>
    </row>
    <row r="56" ht="18" customHeight="1">
      <c r="A56" s="8" t="s">
        <v>399</v>
      </c>
      <c r="B56" s="6">
        <v>3210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400</v>
      </c>
      <c r="B57" s="9">
        <v>3215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401</v>
      </c>
      <c r="B58" s="9">
        <v>3220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402</v>
      </c>
      <c r="B59" s="9">
        <v>3225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403</v>
      </c>
      <c r="B60" s="9">
        <v>3230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435</v>
      </c>
      <c r="B61" s="9">
        <v>3235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375</v>
      </c>
      <c r="B62" s="9">
        <v>3240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477</v>
      </c>
      <c r="B63" s="9" t="s">
        <v>477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20.1" customHeight="1">
      <c r="A64" s="10" t="s">
        <v>404</v>
      </c>
      <c r="B64" s="11">
        <v>3255</v>
      </c>
      <c r="C64" s="166">
        <v>70.9</v>
      </c>
      <c r="D64" s="166">
        <v>258.2</v>
      </c>
      <c r="E64" s="166">
        <v>265.2</v>
      </c>
      <c r="F64" s="166">
        <v>258.2</v>
      </c>
      <c r="G64" s="177">
        <v>-7</v>
      </c>
      <c r="H64" s="197">
        <v>97.4</v>
      </c>
    </row>
    <row r="65" ht="18" customHeight="1">
      <c r="A65" s="8" t="s">
        <v>405</v>
      </c>
      <c r="B65" s="9">
        <v>3260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406</v>
      </c>
      <c r="B66" s="9">
        <v>3265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411</v>
      </c>
      <c r="B67" s="9">
        <v>3270</v>
      </c>
      <c r="C67" s="172">
        <v>-70.9</v>
      </c>
      <c r="D67" s="172">
        <v>-226.9</v>
      </c>
      <c r="E67" s="172">
        <v>-241.2</v>
      </c>
      <c r="F67" s="172">
        <v>-226.9</v>
      </c>
      <c r="G67" s="178">
        <v>-14.3</v>
      </c>
      <c r="H67" s="198">
        <v>94.1</v>
      </c>
    </row>
    <row r="68" ht="18" customHeight="1">
      <c r="A68" s="8" t="s">
        <v>412</v>
      </c>
      <c r="B68" s="9" t="s">
        <v>413</v>
      </c>
      <c r="C68" s="172">
        <v>-60.3</v>
      </c>
      <c r="D68" s="172">
        <v>-196.9</v>
      </c>
      <c r="E68" s="172">
        <v>-216.7</v>
      </c>
      <c r="F68" s="172">
        <v>-196.9</v>
      </c>
      <c r="G68" s="178">
        <v>-19.8</v>
      </c>
      <c r="H68" s="198">
        <v>90.9</v>
      </c>
    </row>
    <row r="69" ht="18" customHeight="1">
      <c r="A69" s="8" t="s">
        <v>633</v>
      </c>
      <c r="B69" s="9" t="s">
        <v>634</v>
      </c>
      <c r="C69" s="172">
        <v>0</v>
      </c>
      <c r="D69" s="172">
        <v>-10</v>
      </c>
      <c r="E69" s="172">
        <v>0</v>
      </c>
      <c r="F69" s="172">
        <v>-10</v>
      </c>
      <c r="G69" s="178">
        <v>10</v>
      </c>
      <c r="H69" s="198">
        <v>0</v>
      </c>
    </row>
    <row r="70" ht="18" customHeight="1">
      <c r="A70" s="8" t="s">
        <v>635</v>
      </c>
      <c r="B70" s="9" t="s">
        <v>636</v>
      </c>
      <c r="C70" s="172">
        <v>0</v>
      </c>
      <c r="D70" s="172">
        <v>-40.2</v>
      </c>
      <c r="E70" s="172">
        <v>0</v>
      </c>
      <c r="F70" s="172">
        <v>-40.2</v>
      </c>
      <c r="G70" s="178">
        <v>40.2</v>
      </c>
      <c r="H70" s="198">
        <v>0</v>
      </c>
    </row>
    <row r="71" ht="18" customHeight="1">
      <c r="A71" s="8" t="s">
        <v>637</v>
      </c>
      <c r="B71" s="9" t="s">
        <v>638</v>
      </c>
      <c r="C71" s="172">
        <v>-7.2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639</v>
      </c>
      <c r="B72" s="9" t="s">
        <v>640</v>
      </c>
      <c r="C72" s="172">
        <v>-21.7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641</v>
      </c>
      <c r="B73" s="9" t="s">
        <v>642</v>
      </c>
      <c r="C73" s="172">
        <v>-14.8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643</v>
      </c>
      <c r="B74" s="9" t="s">
        <v>644</v>
      </c>
      <c r="C74" s="172">
        <v>-12.5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645</v>
      </c>
      <c r="B75" s="9" t="s">
        <v>646</v>
      </c>
      <c r="C75" s="172">
        <v>-4.1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647</v>
      </c>
      <c r="B76" s="9" t="s">
        <v>648</v>
      </c>
      <c r="C76" s="172">
        <v>0</v>
      </c>
      <c r="D76" s="172">
        <v>-10.2</v>
      </c>
      <c r="E76" s="172">
        <v>0</v>
      </c>
      <c r="F76" s="172">
        <v>-10.2</v>
      </c>
      <c r="G76" s="178">
        <v>10.2</v>
      </c>
      <c r="H76" s="198">
        <v>0</v>
      </c>
    </row>
    <row r="77" ht="18" customHeight="1">
      <c r="A77" s="8" t="s">
        <v>649</v>
      </c>
      <c r="B77" s="9" t="s">
        <v>650</v>
      </c>
      <c r="C77" s="172">
        <v>0</v>
      </c>
      <c r="D77" s="172">
        <v>-0.8</v>
      </c>
      <c r="E77" s="172">
        <v>0</v>
      </c>
      <c r="F77" s="172">
        <v>-0.8</v>
      </c>
      <c r="G77" s="178">
        <v>0.8</v>
      </c>
      <c r="H77" s="198">
        <v>0</v>
      </c>
    </row>
    <row r="78" ht="18" customHeight="1">
      <c r="A78" s="8" t="s">
        <v>651</v>
      </c>
      <c r="B78" s="9" t="s">
        <v>652</v>
      </c>
      <c r="C78" s="172">
        <v>0</v>
      </c>
      <c r="D78" s="172">
        <v>-1.4</v>
      </c>
      <c r="E78" s="172">
        <v>0</v>
      </c>
      <c r="F78" s="172">
        <v>-1.4</v>
      </c>
      <c r="G78" s="178">
        <v>1.4</v>
      </c>
      <c r="H78" s="198">
        <v>0</v>
      </c>
    </row>
    <row r="79" ht="18" customHeight="1">
      <c r="A79" s="8" t="s">
        <v>653</v>
      </c>
      <c r="B79" s="9" t="s">
        <v>654</v>
      </c>
      <c r="C79" s="172">
        <v>0</v>
      </c>
      <c r="D79" s="172">
        <v>-0.5</v>
      </c>
      <c r="E79" s="172">
        <v>0</v>
      </c>
      <c r="F79" s="172">
        <v>-0.5</v>
      </c>
      <c r="G79" s="178">
        <v>0.5</v>
      </c>
      <c r="H79" s="198">
        <v>0</v>
      </c>
    </row>
    <row r="80" ht="18" customHeight="1">
      <c r="A80" s="8" t="s">
        <v>655</v>
      </c>
      <c r="B80" s="9" t="s">
        <v>656</v>
      </c>
      <c r="C80" s="172">
        <v>0</v>
      </c>
      <c r="D80" s="172">
        <v>-49.5</v>
      </c>
      <c r="E80" s="172">
        <v>0</v>
      </c>
      <c r="F80" s="172">
        <v>-49.5</v>
      </c>
      <c r="G80" s="178">
        <v>49.5</v>
      </c>
      <c r="H80" s="198">
        <v>0</v>
      </c>
    </row>
    <row r="81" ht="18" customHeight="1">
      <c r="A81" s="8" t="s">
        <v>657</v>
      </c>
      <c r="B81" s="9" t="s">
        <v>658</v>
      </c>
      <c r="C81" s="172">
        <v>0</v>
      </c>
      <c r="D81" s="172">
        <v>-12.8</v>
      </c>
      <c r="E81" s="172">
        <v>0</v>
      </c>
      <c r="F81" s="172">
        <v>-12.8</v>
      </c>
      <c r="G81" s="178">
        <v>12.8</v>
      </c>
      <c r="H81" s="198">
        <v>0</v>
      </c>
    </row>
    <row r="82" ht="18" customHeight="1">
      <c r="A82" s="8" t="s">
        <v>659</v>
      </c>
      <c r="B82" s="9" t="s">
        <v>660</v>
      </c>
      <c r="C82" s="172">
        <v>0</v>
      </c>
      <c r="D82" s="172">
        <v>-1.4</v>
      </c>
      <c r="E82" s="172">
        <v>0</v>
      </c>
      <c r="F82" s="172">
        <v>-1.4</v>
      </c>
      <c r="G82" s="178">
        <v>1.4</v>
      </c>
      <c r="H82" s="198">
        <v>0</v>
      </c>
    </row>
    <row r="83" ht="18" customHeight="1">
      <c r="A83" s="8" t="s">
        <v>661</v>
      </c>
      <c r="B83" s="9" t="s">
        <v>662</v>
      </c>
      <c r="C83" s="172">
        <v>0</v>
      </c>
      <c r="D83" s="172">
        <v>-6.3</v>
      </c>
      <c r="E83" s="172">
        <v>0</v>
      </c>
      <c r="F83" s="172">
        <v>-6.3</v>
      </c>
      <c r="G83" s="178">
        <v>6.3</v>
      </c>
      <c r="H83" s="198">
        <v>0</v>
      </c>
    </row>
    <row r="84" ht="18" customHeight="1">
      <c r="A84" s="8" t="s">
        <v>663</v>
      </c>
      <c r="B84" s="9" t="s">
        <v>664</v>
      </c>
      <c r="C84" s="172">
        <v>0</v>
      </c>
      <c r="D84" s="172">
        <v>-11.1</v>
      </c>
      <c r="E84" s="172">
        <v>0</v>
      </c>
      <c r="F84" s="172">
        <v>-11.1</v>
      </c>
      <c r="G84" s="178">
        <v>11.1</v>
      </c>
      <c r="H84" s="198">
        <v>0</v>
      </c>
    </row>
    <row r="85" ht="18" customHeight="1">
      <c r="A85" s="8" t="s">
        <v>665</v>
      </c>
      <c r="B85" s="9" t="s">
        <v>666</v>
      </c>
      <c r="C85" s="172">
        <v>0</v>
      </c>
      <c r="D85" s="172">
        <v>-14.5</v>
      </c>
      <c r="E85" s="172">
        <v>0</v>
      </c>
      <c r="F85" s="172">
        <v>-14.5</v>
      </c>
      <c r="G85" s="178">
        <v>14.5</v>
      </c>
      <c r="H85" s="198">
        <v>0</v>
      </c>
    </row>
    <row r="86" ht="18" customHeight="1">
      <c r="A86" s="8" t="s">
        <v>667</v>
      </c>
      <c r="B86" s="9" t="s">
        <v>668</v>
      </c>
      <c r="C86" s="172">
        <v>0</v>
      </c>
      <c r="D86" s="172">
        <v>-38.2</v>
      </c>
      <c r="E86" s="172">
        <v>0</v>
      </c>
      <c r="F86" s="172">
        <v>-38.2</v>
      </c>
      <c r="G86" s="178">
        <v>38.2</v>
      </c>
      <c r="H86" s="198">
        <v>0</v>
      </c>
    </row>
    <row r="87" ht="18" customHeight="1">
      <c r="A87" s="8" t="s">
        <v>669</v>
      </c>
      <c r="B87" s="9" t="s">
        <v>670</v>
      </c>
      <c r="C87" s="172">
        <v>0</v>
      </c>
      <c r="D87" s="172">
        <v>0</v>
      </c>
      <c r="E87" s="172">
        <v>-71.3</v>
      </c>
      <c r="F87" s="172">
        <v>0</v>
      </c>
      <c r="G87" s="178">
        <v>-71.3</v>
      </c>
      <c r="H87" s="198">
        <v>0</v>
      </c>
    </row>
    <row r="88" ht="18" customHeight="1">
      <c r="A88" s="8" t="s">
        <v>671</v>
      </c>
      <c r="B88" s="9" t="s">
        <v>672</v>
      </c>
      <c r="C88" s="172">
        <v>0</v>
      </c>
      <c r="D88" s="172">
        <v>0</v>
      </c>
      <c r="E88" s="172">
        <v>-48.6</v>
      </c>
      <c r="F88" s="172">
        <v>0</v>
      </c>
      <c r="G88" s="178">
        <v>-48.6</v>
      </c>
      <c r="H88" s="198">
        <v>0</v>
      </c>
    </row>
    <row r="89" ht="18" customHeight="1">
      <c r="A89" s="8" t="s">
        <v>673</v>
      </c>
      <c r="B89" s="9" t="s">
        <v>674</v>
      </c>
      <c r="C89" s="172">
        <v>0</v>
      </c>
      <c r="D89" s="172">
        <v>0</v>
      </c>
      <c r="E89" s="172">
        <v>-51.7</v>
      </c>
      <c r="F89" s="172">
        <v>0</v>
      </c>
      <c r="G89" s="178">
        <v>-51.7</v>
      </c>
      <c r="H89" s="198">
        <v>0</v>
      </c>
    </row>
    <row r="90" ht="18" customHeight="1">
      <c r="A90" s="8" t="s">
        <v>675</v>
      </c>
      <c r="B90" s="9" t="s">
        <v>676</v>
      </c>
      <c r="C90" s="172">
        <v>0</v>
      </c>
      <c r="D90" s="172">
        <v>0</v>
      </c>
      <c r="E90" s="172">
        <v>-15.6</v>
      </c>
      <c r="F90" s="172">
        <v>0</v>
      </c>
      <c r="G90" s="178">
        <v>-15.6</v>
      </c>
      <c r="H90" s="198">
        <v>0</v>
      </c>
    </row>
    <row r="91" ht="18" customHeight="1">
      <c r="A91" s="8" t="s">
        <v>677</v>
      </c>
      <c r="B91" s="9" t="s">
        <v>678</v>
      </c>
      <c r="C91" s="172">
        <v>0</v>
      </c>
      <c r="D91" s="172">
        <v>0</v>
      </c>
      <c r="E91" s="172">
        <v>-25.8</v>
      </c>
      <c r="F91" s="172">
        <v>0</v>
      </c>
      <c r="G91" s="178">
        <v>-25.8</v>
      </c>
      <c r="H91" s="198">
        <v>0</v>
      </c>
    </row>
    <row r="92" ht="18" customHeight="1">
      <c r="A92" s="8" t="s">
        <v>679</v>
      </c>
      <c r="B92" s="9" t="s">
        <v>680</v>
      </c>
      <c r="C92" s="172">
        <v>0</v>
      </c>
      <c r="D92" s="172">
        <v>0</v>
      </c>
      <c r="E92" s="172">
        <v>-3.7</v>
      </c>
      <c r="F92" s="172">
        <v>0</v>
      </c>
      <c r="G92" s="178">
        <v>-3.7</v>
      </c>
      <c r="H92" s="198">
        <v>0</v>
      </c>
    </row>
    <row r="93" ht="18" customHeight="1">
      <c r="A93" s="8" t="s">
        <v>414</v>
      </c>
      <c r="B93" s="9" t="s">
        <v>415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477</v>
      </c>
      <c r="B94" s="9" t="s">
        <v>477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416</v>
      </c>
      <c r="B95" s="9" t="s">
        <v>417</v>
      </c>
      <c r="C95" s="172">
        <v>-10.6</v>
      </c>
      <c r="D95" s="172">
        <v>-30</v>
      </c>
      <c r="E95" s="172">
        <v>-24.5</v>
      </c>
      <c r="F95" s="172">
        <v>-30</v>
      </c>
      <c r="G95" s="178">
        <v>5.5</v>
      </c>
      <c r="H95" s="198">
        <v>122.4</v>
      </c>
    </row>
    <row r="96" ht="18" customHeight="1">
      <c r="A96" s="8" t="s">
        <v>681</v>
      </c>
      <c r="B96" s="9" t="s">
        <v>682</v>
      </c>
      <c r="C96" s="172">
        <v>0</v>
      </c>
      <c r="D96" s="172">
        <v>-6.1</v>
      </c>
      <c r="E96" s="172">
        <v>-24.5</v>
      </c>
      <c r="F96" s="172">
        <v>-6.1</v>
      </c>
      <c r="G96" s="178">
        <v>-18.4</v>
      </c>
      <c r="H96" s="198">
        <v>24.9</v>
      </c>
    </row>
    <row r="97" ht="18" customHeight="1">
      <c r="A97" s="8" t="s">
        <v>683</v>
      </c>
      <c r="B97" s="9" t="s">
        <v>684</v>
      </c>
      <c r="C97" s="172">
        <v>0</v>
      </c>
      <c r="D97" s="172">
        <v>-12.9</v>
      </c>
      <c r="E97" s="172">
        <v>0</v>
      </c>
      <c r="F97" s="172">
        <v>-12.9</v>
      </c>
      <c r="G97" s="178">
        <v>12.9</v>
      </c>
      <c r="H97" s="198">
        <v>0</v>
      </c>
    </row>
    <row r="98" ht="18" customHeight="1">
      <c r="A98" s="8" t="s">
        <v>685</v>
      </c>
      <c r="B98" s="9" t="s">
        <v>686</v>
      </c>
      <c r="C98" s="172">
        <v>-7.6</v>
      </c>
      <c r="D98" s="172">
        <v>-11</v>
      </c>
      <c r="E98" s="172">
        <v>0</v>
      </c>
      <c r="F98" s="172">
        <v>-11</v>
      </c>
      <c r="G98" s="178">
        <v>11</v>
      </c>
      <c r="H98" s="198">
        <v>0</v>
      </c>
    </row>
    <row r="99" ht="18" customHeight="1">
      <c r="A99" s="8" t="s">
        <v>687</v>
      </c>
      <c r="B99" s="9" t="s">
        <v>688</v>
      </c>
      <c r="C99" s="172">
        <v>-3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407</v>
      </c>
      <c r="B100" s="9">
        <v>3280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408</v>
      </c>
      <c r="B101" s="9">
        <v>3290</v>
      </c>
      <c r="C101" s="172">
        <v>0</v>
      </c>
      <c r="D101" s="172">
        <v>-31.3</v>
      </c>
      <c r="E101" s="172">
        <v>-24</v>
      </c>
      <c r="F101" s="172">
        <v>-31.3</v>
      </c>
      <c r="G101" s="178">
        <v>7.3</v>
      </c>
      <c r="H101" s="198">
        <v>130.4</v>
      </c>
    </row>
    <row r="102" ht="18" customHeight="1">
      <c r="A102" s="8" t="s">
        <v>60</v>
      </c>
      <c r="B102" s="9" t="s">
        <v>689</v>
      </c>
      <c r="C102" s="172">
        <v>0</v>
      </c>
      <c r="D102" s="172">
        <v>0</v>
      </c>
      <c r="E102" s="172">
        <v>24</v>
      </c>
      <c r="F102" s="172">
        <v>0</v>
      </c>
      <c r="G102" s="178">
        <v>-24</v>
      </c>
      <c r="H102" s="198">
        <v>0</v>
      </c>
    </row>
    <row r="103" ht="18" customHeight="1">
      <c r="A103" s="8" t="s">
        <v>690</v>
      </c>
      <c r="B103" s="9" t="s">
        <v>691</v>
      </c>
      <c r="C103" s="172">
        <v>0</v>
      </c>
      <c r="D103" s="172">
        <v>31.3</v>
      </c>
      <c r="E103" s="172">
        <v>0</v>
      </c>
      <c r="F103" s="172">
        <v>31.3</v>
      </c>
      <c r="G103" s="178">
        <v>31.3</v>
      </c>
      <c r="H103" s="198">
        <v>0</v>
      </c>
    </row>
    <row r="104" ht="20.1" customHeight="1">
      <c r="A104" s="137" t="s">
        <v>122</v>
      </c>
      <c r="B104" s="130">
        <v>3295</v>
      </c>
      <c r="C104" s="201">
        <v>-70.9</v>
      </c>
      <c r="D104" s="201">
        <v>-258.2</v>
      </c>
      <c r="E104" s="201">
        <v>-265.2</v>
      </c>
      <c r="F104" s="201">
        <v>-258.2</v>
      </c>
      <c r="G104" s="202">
        <v>7</v>
      </c>
      <c r="H104" s="204">
        <v>97.4</v>
      </c>
    </row>
    <row r="105" ht="20.1" customHeight="1">
      <c r="A105" s="142" t="s">
        <v>276</v>
      </c>
      <c r="B105" s="128"/>
      <c r="C105" s="128"/>
      <c r="D105" s="128"/>
      <c r="E105" s="128"/>
      <c r="F105" s="128"/>
      <c r="G105" s="203"/>
      <c r="H105" s="205"/>
    </row>
    <row r="106" ht="20.1" customHeight="1">
      <c r="A106" s="136" t="s">
        <v>255</v>
      </c>
      <c r="B106" s="127">
        <v>3300</v>
      </c>
      <c r="C106" s="179">
        <v>37.3</v>
      </c>
      <c r="D106" s="179">
        <v>28.6</v>
      </c>
      <c r="E106" s="179">
        <v>58</v>
      </c>
      <c r="F106" s="179">
        <v>28.6</v>
      </c>
      <c r="G106" s="173">
        <v>-29.4</v>
      </c>
      <c r="H106" s="206">
        <v>49.3</v>
      </c>
    </row>
    <row r="107" ht="18" customHeight="1">
      <c r="A107" s="8" t="s">
        <v>269</v>
      </c>
      <c r="B107" s="9">
        <v>3305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</row>
    <row r="108" ht="18" customHeight="1">
      <c r="A108" s="8" t="s">
        <v>262</v>
      </c>
      <c r="B108" s="9">
        <v>3310</v>
      </c>
      <c r="C108" s="185">
        <v>0</v>
      </c>
      <c r="D108" s="185">
        <v>0</v>
      </c>
      <c r="E108" s="185">
        <v>0</v>
      </c>
      <c r="F108" s="185">
        <v>0</v>
      </c>
      <c r="G108" s="178">
        <v>0</v>
      </c>
      <c r="H108" s="198">
        <v>0</v>
      </c>
    </row>
    <row r="109" ht="18" customHeight="1">
      <c r="A109" s="8" t="s">
        <v>79</v>
      </c>
      <c r="B109" s="6">
        <v>3311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</row>
    <row r="110" ht="18" customHeight="1">
      <c r="A110" s="8" t="s">
        <v>82</v>
      </c>
      <c r="B110" s="6">
        <v>3312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</row>
    <row r="111" ht="18" customHeight="1">
      <c r="A111" s="8" t="s">
        <v>102</v>
      </c>
      <c r="B111" s="6">
        <v>3313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</row>
    <row r="112" ht="18" customHeight="1">
      <c r="A112" s="8" t="s">
        <v>375</v>
      </c>
      <c r="B112" s="9">
        <v>3320</v>
      </c>
      <c r="C112" s="178">
        <v>37.3</v>
      </c>
      <c r="D112" s="178">
        <v>28.6</v>
      </c>
      <c r="E112" s="178">
        <v>58</v>
      </c>
      <c r="F112" s="178">
        <v>28.6</v>
      </c>
      <c r="G112" s="178">
        <v>-29.4</v>
      </c>
      <c r="H112" s="198">
        <v>49.3</v>
      </c>
    </row>
    <row r="113" ht="18" customHeight="1">
      <c r="A113" s="8" t="s">
        <v>692</v>
      </c>
      <c r="B113" s="9" t="s">
        <v>693</v>
      </c>
      <c r="C113" s="178">
        <v>37.3</v>
      </c>
      <c r="D113" s="178">
        <v>28.6</v>
      </c>
      <c r="E113" s="178">
        <v>58</v>
      </c>
      <c r="F113" s="178">
        <v>28.6</v>
      </c>
      <c r="G113" s="178">
        <v>-29.4</v>
      </c>
      <c r="H113" s="198">
        <v>49.3</v>
      </c>
    </row>
    <row r="114" ht="18" customHeight="1">
      <c r="A114" s="8" t="s">
        <v>477</v>
      </c>
      <c r="B114" s="9" t="s">
        <v>477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</row>
    <row r="115" ht="20.1" customHeight="1">
      <c r="A115" s="10" t="s">
        <v>409</v>
      </c>
      <c r="B115" s="11">
        <v>3330</v>
      </c>
      <c r="C115" s="166">
        <v>0</v>
      </c>
      <c r="D115" s="166">
        <v>0</v>
      </c>
      <c r="E115" s="166">
        <v>0</v>
      </c>
      <c r="F115" s="166">
        <v>0</v>
      </c>
      <c r="G115" s="177">
        <v>0</v>
      </c>
      <c r="H115" s="197">
        <v>0</v>
      </c>
    </row>
    <row r="116" ht="18" customHeight="1">
      <c r="A116" s="8" t="s">
        <v>270</v>
      </c>
      <c r="B116" s="9">
        <v>3335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</row>
    <row r="117" ht="18" customHeight="1">
      <c r="A117" s="8" t="s">
        <v>263</v>
      </c>
      <c r="B117" s="6">
        <v>3340</v>
      </c>
      <c r="C117" s="196">
        <v>0</v>
      </c>
      <c r="D117" s="196">
        <v>0</v>
      </c>
      <c r="E117" s="196">
        <v>0</v>
      </c>
      <c r="F117" s="196">
        <v>0</v>
      </c>
      <c r="G117" s="178">
        <v>0</v>
      </c>
      <c r="H117" s="198">
        <v>0</v>
      </c>
    </row>
    <row r="118" ht="18" customHeight="1">
      <c r="A118" s="8" t="s">
        <v>79</v>
      </c>
      <c r="B118" s="6">
        <v>3341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</row>
    <row r="119" ht="18" customHeight="1">
      <c r="A119" s="8" t="s">
        <v>82</v>
      </c>
      <c r="B119" s="6">
        <v>3342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102</v>
      </c>
      <c r="B120" s="6">
        <v>3343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</row>
    <row r="121" ht="18" customHeight="1">
      <c r="A121" s="8" t="s">
        <v>436</v>
      </c>
      <c r="B121" s="6">
        <v>3350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</row>
    <row r="122" ht="21.75" customHeight="1">
      <c r="A122" s="8" t="s">
        <v>437</v>
      </c>
      <c r="B122" s="6">
        <v>3360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</row>
    <row r="123" ht="23.25" customHeight="1">
      <c r="A123" s="8" t="s">
        <v>438</v>
      </c>
      <c r="B123" s="6">
        <v>3370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</row>
    <row r="124" ht="18" customHeight="1">
      <c r="A124" s="8" t="s">
        <v>408</v>
      </c>
      <c r="B124" s="9">
        <v>3380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</row>
    <row r="125" ht="18" customHeight="1">
      <c r="A125" s="8" t="s">
        <v>477</v>
      </c>
      <c r="B125" s="9" t="s">
        <v>477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</row>
    <row r="126" ht="18" customHeight="1">
      <c r="A126" s="8" t="s">
        <v>477</v>
      </c>
      <c r="B126" s="9" t="s">
        <v>477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</row>
    <row r="127" ht="20.1" customHeight="1">
      <c r="A127" s="10" t="s">
        <v>123</v>
      </c>
      <c r="B127" s="11">
        <v>3395</v>
      </c>
      <c r="C127" s="176">
        <v>37.3</v>
      </c>
      <c r="D127" s="176">
        <v>28.6</v>
      </c>
      <c r="E127" s="176">
        <v>58</v>
      </c>
      <c r="F127" s="176">
        <v>28.6</v>
      </c>
      <c r="G127" s="177">
        <v>-29.4</v>
      </c>
      <c r="H127" s="197">
        <v>49.3</v>
      </c>
    </row>
    <row r="128" ht="20.1" customHeight="1">
      <c r="A128" s="143" t="s">
        <v>418</v>
      </c>
      <c r="B128" s="11">
        <v>3400</v>
      </c>
      <c r="C128" s="176">
        <v>999.3</v>
      </c>
      <c r="D128" s="176">
        <v>-362.2</v>
      </c>
      <c r="E128" s="176">
        <v>-136.8</v>
      </c>
      <c r="F128" s="176">
        <v>-362.2</v>
      </c>
      <c r="G128" s="177">
        <v>-225.4</v>
      </c>
      <c r="H128" s="197">
        <v>264.8</v>
      </c>
    </row>
    <row r="129" ht="20.1" customHeight="1">
      <c r="A129" s="8" t="s">
        <v>277</v>
      </c>
      <c r="B129" s="9">
        <v>3405</v>
      </c>
      <c r="C129" s="178">
        <v>617.5</v>
      </c>
      <c r="D129" s="178">
        <v>1616.8</v>
      </c>
      <c r="E129" s="178">
        <v>826.4</v>
      </c>
      <c r="F129" s="178">
        <v>1616.8</v>
      </c>
      <c r="G129" s="178">
        <v>790.4</v>
      </c>
      <c r="H129" s="198">
        <v>195.6</v>
      </c>
    </row>
    <row r="130" ht="20.1" customHeight="1">
      <c r="A130" s="90" t="s">
        <v>125</v>
      </c>
      <c r="B130" s="9">
        <v>3410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</row>
    <row r="131" ht="20.1" customHeight="1">
      <c r="A131" s="8" t="s">
        <v>278</v>
      </c>
      <c r="B131" s="9">
        <v>3415</v>
      </c>
      <c r="C131" s="188">
        <v>1616.8</v>
      </c>
      <c r="D131" s="188">
        <v>1254.6</v>
      </c>
      <c r="E131" s="188">
        <v>689.6</v>
      </c>
      <c r="F131" s="188">
        <v>1254.6</v>
      </c>
      <c r="G131" s="178">
        <v>565</v>
      </c>
      <c r="H131" s="198">
        <v>181.9</v>
      </c>
    </row>
    <row r="132" ht="20.1" customHeight="1">
      <c r="A132" s="27"/>
      <c r="B132" s="1"/>
      <c r="C132" s="139"/>
      <c r="D132" s="139"/>
      <c r="E132" s="139"/>
      <c r="F132" s="139"/>
      <c r="G132" s="139"/>
      <c r="H132" s="146"/>
    </row>
    <row r="133" s="15" customFormat="1">
      <c r="A133" s="2"/>
      <c r="B133" s="32"/>
      <c r="C133" s="32"/>
      <c r="D133" s="32"/>
      <c r="E133" s="32"/>
      <c r="F133" s="32"/>
      <c r="G133" s="32"/>
      <c r="H133" s="32"/>
    </row>
    <row r="134" s="3" customFormat="1" ht="27.75" customHeight="1">
      <c r="A134" s="45" t="s">
        <v>484</v>
      </c>
      <c r="B134" s="1"/>
      <c r="C134" s="223"/>
      <c r="D134" s="223"/>
      <c r="E134" s="83"/>
      <c r="F134" s="222" t="s">
        <v>483</v>
      </c>
      <c r="G134" s="222"/>
      <c r="H134" s="222"/>
    </row>
    <row r="135">
      <c r="A135" s="214" t="s">
        <v>68</v>
      </c>
      <c r="B135" s="3"/>
      <c r="C135" s="221" t="s">
        <v>69</v>
      </c>
      <c r="D135" s="221"/>
      <c r="E135" s="3"/>
      <c r="F135" s="221" t="s">
        <v>213</v>
      </c>
      <c r="G135" s="221"/>
      <c r="H135" s="221"/>
    </row>
  </sheetData>
  <mergeCells>
    <mergeCell ref="C135:D135"/>
    <mergeCell ref="A1:H1"/>
    <mergeCell ref="A3:A4"/>
    <mergeCell ref="B3:B4"/>
    <mergeCell ref="C3:D3"/>
    <mergeCell ref="E3:H3"/>
    <mergeCell ref="F135:H135"/>
    <mergeCell ref="C134:D134"/>
    <mergeCell ref="F134:H134"/>
    <mergeCell ref="D54:H5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70.9</v>
      </c>
      <c r="D6" s="176">
        <v>258.2</v>
      </c>
      <c r="E6" s="176">
        <v>265.2</v>
      </c>
      <c r="F6" s="176">
        <v>258.2</v>
      </c>
      <c r="G6" s="177">
        <v>-7</v>
      </c>
      <c r="H6" s="197">
        <v>97.4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60.3</v>
      </c>
      <c r="D8" s="178">
        <v>146.7</v>
      </c>
      <c r="E8" s="178">
        <v>216.7</v>
      </c>
      <c r="F8" s="178">
        <v>146.7</v>
      </c>
      <c r="G8" s="178">
        <v>-70</v>
      </c>
      <c r="H8" s="198">
        <v>67.7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50.2</v>
      </c>
      <c r="E9" s="178">
        <v>0</v>
      </c>
      <c r="F9" s="178">
        <v>50.2</v>
      </c>
      <c r="G9" s="178">
        <v>50.2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10.6</v>
      </c>
      <c r="D10" s="178">
        <v>30</v>
      </c>
      <c r="E10" s="178">
        <v>24.5</v>
      </c>
      <c r="F10" s="178">
        <v>30</v>
      </c>
      <c r="G10" s="178">
        <v>5.5</v>
      </c>
      <c r="H10" s="198">
        <v>122.4</v>
      </c>
    </row>
    <row r="11" ht="37.5">
      <c r="A11" s="8" t="s">
        <v>60</v>
      </c>
      <c r="B11" s="67">
        <v>4050</v>
      </c>
      <c r="C11" s="178">
        <v>0</v>
      </c>
      <c r="D11" s="178">
        <v>31.3</v>
      </c>
      <c r="E11" s="178">
        <v>24</v>
      </c>
      <c r="F11" s="178">
        <v>31.3</v>
      </c>
      <c r="G11" s="178">
        <v>7.3</v>
      </c>
      <c r="H11" s="198">
        <v>130.4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17.8</v>
      </c>
      <c r="E7" s="207">
        <v>21.7</v>
      </c>
      <c r="F7" s="207">
        <v>17.8</v>
      </c>
      <c r="G7" s="207">
        <v>21.7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0.7</v>
      </c>
      <c r="E8" s="207">
        <v>0.9</v>
      </c>
      <c r="F8" s="207">
        <v>0.7</v>
      </c>
      <c r="G8" s="207">
        <v>0.9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1.1</v>
      </c>
      <c r="E9" s="207">
        <v>0.5</v>
      </c>
      <c r="F9" s="207">
        <v>1.1</v>
      </c>
      <c r="G9" s="207">
        <v>0.5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1.2</v>
      </c>
      <c r="E10" s="207">
        <v>0.6</v>
      </c>
      <c r="F10" s="207">
        <v>1.2</v>
      </c>
      <c r="G10" s="207">
        <v>0.6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0.9</v>
      </c>
      <c r="E11" s="207">
        <v>0.2</v>
      </c>
      <c r="F11" s="207">
        <v>0.9</v>
      </c>
      <c r="G11" s="207">
        <v>0.2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15.6</v>
      </c>
      <c r="E13" s="207">
        <v>5.9</v>
      </c>
      <c r="F13" s="207">
        <v>15.6</v>
      </c>
      <c r="G13" s="207">
        <v>5.9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6.4</v>
      </c>
      <c r="E14" s="207">
        <v>7</v>
      </c>
      <c r="F14" s="207">
        <v>6.4</v>
      </c>
      <c r="G14" s="207">
        <v>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4.1</v>
      </c>
      <c r="E15" s="207">
        <v>3.3</v>
      </c>
      <c r="F15" s="207">
        <v>4.1</v>
      </c>
      <c r="G15" s="207">
        <v>3.3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3.6</v>
      </c>
      <c r="E17" s="207">
        <v>3.2</v>
      </c>
      <c r="F17" s="207">
        <v>3.6</v>
      </c>
      <c r="G17" s="207">
        <v>3.2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0.4</v>
      </c>
      <c r="E19" s="207">
        <v>0.4</v>
      </c>
      <c r="F19" s="207">
        <v>0.4</v>
      </c>
      <c r="G19" s="207">
        <v>0.4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00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694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28</v>
      </c>
      <c r="D12" s="287"/>
      <c r="E12" s="288"/>
      <c r="F12" s="286">
        <v>32</v>
      </c>
      <c r="G12" s="287"/>
      <c r="H12" s="288"/>
      <c r="I12" s="286">
        <v>28</v>
      </c>
      <c r="J12" s="287"/>
      <c r="K12" s="288"/>
      <c r="L12" s="269">
        <v>-4</v>
      </c>
      <c r="M12" s="269"/>
      <c r="N12" s="267">
        <v>87.5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5</v>
      </c>
      <c r="D16" s="280"/>
      <c r="E16" s="281"/>
      <c r="F16" s="279">
        <v>5</v>
      </c>
      <c r="G16" s="280"/>
      <c r="H16" s="281"/>
      <c r="I16" s="279">
        <v>5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22</v>
      </c>
      <c r="D17" s="280"/>
      <c r="E17" s="281"/>
      <c r="F17" s="279">
        <v>26</v>
      </c>
      <c r="G17" s="280"/>
      <c r="H17" s="281"/>
      <c r="I17" s="279">
        <v>22</v>
      </c>
      <c r="J17" s="280"/>
      <c r="K17" s="281"/>
      <c r="L17" s="270">
        <v>-4</v>
      </c>
      <c r="M17" s="270"/>
      <c r="N17" s="265">
        <v>84.6</v>
      </c>
      <c r="O17" s="266"/>
    </row>
    <row r="18" s="5" customFormat="1" ht="37.5" customHeight="1">
      <c r="A18" s="285" t="s">
        <v>446</v>
      </c>
      <c r="B18" s="285"/>
      <c r="C18" s="262">
        <v>2773.4</v>
      </c>
      <c r="D18" s="263"/>
      <c r="E18" s="264"/>
      <c r="F18" s="262">
        <v>2262</v>
      </c>
      <c r="G18" s="263"/>
      <c r="H18" s="264"/>
      <c r="I18" s="262">
        <v>4837.5</v>
      </c>
      <c r="J18" s="263"/>
      <c r="K18" s="264"/>
      <c r="L18" s="269">
        <v>2575.5</v>
      </c>
      <c r="M18" s="269"/>
      <c r="N18" s="267">
        <v>213.86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110.6</v>
      </c>
      <c r="D21" s="261"/>
      <c r="E21" s="271"/>
      <c r="F21" s="260">
        <v>119</v>
      </c>
      <c r="G21" s="261"/>
      <c r="H21" s="271"/>
      <c r="I21" s="260">
        <v>276</v>
      </c>
      <c r="J21" s="261"/>
      <c r="K21" s="261"/>
      <c r="L21" s="270">
        <v>157</v>
      </c>
      <c r="M21" s="270"/>
      <c r="N21" s="265">
        <v>231.93</v>
      </c>
      <c r="O21" s="266"/>
    </row>
    <row r="22" s="3" customFormat="1">
      <c r="A22" s="284" t="s">
        <v>197</v>
      </c>
      <c r="B22" s="284"/>
      <c r="C22" s="260">
        <v>405.3</v>
      </c>
      <c r="D22" s="261"/>
      <c r="E22" s="271"/>
      <c r="F22" s="260">
        <v>410</v>
      </c>
      <c r="G22" s="261"/>
      <c r="H22" s="271"/>
      <c r="I22" s="260">
        <v>875.4</v>
      </c>
      <c r="J22" s="261"/>
      <c r="K22" s="271"/>
      <c r="L22" s="270">
        <v>465.4</v>
      </c>
      <c r="M22" s="270"/>
      <c r="N22" s="265">
        <v>213.51</v>
      </c>
      <c r="O22" s="266"/>
    </row>
    <row r="23" s="3" customFormat="1">
      <c r="A23" s="284" t="s">
        <v>198</v>
      </c>
      <c r="B23" s="284"/>
      <c r="C23" s="260">
        <v>2257.5</v>
      </c>
      <c r="D23" s="261"/>
      <c r="E23" s="271"/>
      <c r="F23" s="260">
        <v>1733</v>
      </c>
      <c r="G23" s="261"/>
      <c r="H23" s="271"/>
      <c r="I23" s="260">
        <v>3686.1</v>
      </c>
      <c r="J23" s="261"/>
      <c r="K23" s="271"/>
      <c r="L23" s="270">
        <v>1953.1</v>
      </c>
      <c r="M23" s="270"/>
      <c r="N23" s="265">
        <v>212.7</v>
      </c>
      <c r="O23" s="266"/>
    </row>
    <row r="24" s="3" customFormat="1" ht="36" customHeight="1">
      <c r="A24" s="244" t="s">
        <v>447</v>
      </c>
      <c r="B24" s="244"/>
      <c r="C24" s="262">
        <v>2773.4</v>
      </c>
      <c r="D24" s="263"/>
      <c r="E24" s="264"/>
      <c r="F24" s="262">
        <v>2262</v>
      </c>
      <c r="G24" s="263"/>
      <c r="H24" s="264"/>
      <c r="I24" s="262">
        <v>4837.5</v>
      </c>
      <c r="J24" s="263"/>
      <c r="K24" s="264"/>
      <c r="L24" s="269">
        <v>2575.5</v>
      </c>
      <c r="M24" s="269"/>
      <c r="N24" s="267">
        <v>213.86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110.6</v>
      </c>
      <c r="D27" s="261"/>
      <c r="E27" s="271"/>
      <c r="F27" s="260">
        <v>119</v>
      </c>
      <c r="G27" s="261"/>
      <c r="H27" s="271"/>
      <c r="I27" s="260">
        <v>276</v>
      </c>
      <c r="J27" s="261"/>
      <c r="K27" s="261"/>
      <c r="L27" s="270">
        <v>157</v>
      </c>
      <c r="M27" s="270"/>
      <c r="N27" s="265">
        <v>231.93</v>
      </c>
      <c r="O27" s="266"/>
    </row>
    <row r="28" s="3" customFormat="1">
      <c r="A28" s="284" t="s">
        <v>197</v>
      </c>
      <c r="B28" s="284"/>
      <c r="C28" s="260">
        <v>405.3</v>
      </c>
      <c r="D28" s="261"/>
      <c r="E28" s="271"/>
      <c r="F28" s="260">
        <v>410</v>
      </c>
      <c r="G28" s="261"/>
      <c r="H28" s="271"/>
      <c r="I28" s="260">
        <v>875.4</v>
      </c>
      <c r="J28" s="261"/>
      <c r="K28" s="271"/>
      <c r="L28" s="270">
        <v>465.4</v>
      </c>
      <c r="M28" s="270"/>
      <c r="N28" s="265">
        <v>213.51</v>
      </c>
      <c r="O28" s="266"/>
    </row>
    <row r="29" s="3" customFormat="1">
      <c r="A29" s="284" t="s">
        <v>198</v>
      </c>
      <c r="B29" s="284"/>
      <c r="C29" s="260">
        <v>2257.5</v>
      </c>
      <c r="D29" s="261"/>
      <c r="E29" s="271"/>
      <c r="F29" s="260">
        <v>1733</v>
      </c>
      <c r="G29" s="261"/>
      <c r="H29" s="271"/>
      <c r="I29" s="260">
        <v>3686.1</v>
      </c>
      <c r="J29" s="261"/>
      <c r="K29" s="271"/>
      <c r="L29" s="270">
        <v>1953.1</v>
      </c>
      <c r="M29" s="270"/>
      <c r="N29" s="265">
        <v>212.7</v>
      </c>
      <c r="O29" s="266"/>
    </row>
    <row r="30" s="3" customFormat="1" ht="56.25" customHeight="1">
      <c r="A30" s="244" t="s">
        <v>448</v>
      </c>
      <c r="B30" s="244"/>
      <c r="C30" s="262">
        <v>8254.2</v>
      </c>
      <c r="D30" s="263"/>
      <c r="E30" s="264"/>
      <c r="F30" s="262">
        <v>5890.6</v>
      </c>
      <c r="G30" s="263"/>
      <c r="H30" s="264"/>
      <c r="I30" s="262">
        <v>14397.3</v>
      </c>
      <c r="J30" s="263"/>
      <c r="K30" s="264"/>
      <c r="L30" s="269">
        <v>8506.7</v>
      </c>
      <c r="M30" s="269"/>
      <c r="N30" s="267">
        <v>244.4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9216.7</v>
      </c>
      <c r="D33" s="273"/>
      <c r="E33" s="274"/>
      <c r="F33" s="272">
        <v>9916.7</v>
      </c>
      <c r="G33" s="273"/>
      <c r="H33" s="274"/>
      <c r="I33" s="272">
        <v>23000</v>
      </c>
      <c r="J33" s="273"/>
      <c r="K33" s="274"/>
      <c r="L33" s="270">
        <v>13083.3</v>
      </c>
      <c r="M33" s="270"/>
      <c r="N33" s="265">
        <v>231.9</v>
      </c>
      <c r="O33" s="266"/>
    </row>
    <row r="34" s="147" customFormat="1" ht="18.75" customHeight="1">
      <c r="A34" s="326" t="s">
        <v>455</v>
      </c>
      <c r="B34" s="327"/>
      <c r="C34" s="304">
        <v>9216.7</v>
      </c>
      <c r="D34" s="305"/>
      <c r="E34" s="306"/>
      <c r="F34" s="304">
        <v>9916.7</v>
      </c>
      <c r="G34" s="305"/>
      <c r="H34" s="306"/>
      <c r="I34" s="304">
        <v>8697</v>
      </c>
      <c r="J34" s="305"/>
      <c r="K34" s="306"/>
      <c r="L34" s="303">
        <v>-1219.7</v>
      </c>
      <c r="M34" s="303"/>
      <c r="N34" s="301">
        <v>87.7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14303</v>
      </c>
      <c r="J35" s="305"/>
      <c r="K35" s="306"/>
      <c r="L35" s="303">
        <v>14303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6755</v>
      </c>
      <c r="D37" s="273"/>
      <c r="E37" s="274"/>
      <c r="F37" s="272">
        <v>6833.3</v>
      </c>
      <c r="G37" s="273"/>
      <c r="H37" s="274"/>
      <c r="I37" s="272">
        <v>14590</v>
      </c>
      <c r="J37" s="273"/>
      <c r="K37" s="274"/>
      <c r="L37" s="270">
        <v>7756.7</v>
      </c>
      <c r="M37" s="270"/>
      <c r="N37" s="265">
        <v>213.5</v>
      </c>
      <c r="O37" s="266"/>
    </row>
    <row r="38" s="3" customFormat="1">
      <c r="A38" s="300" t="s">
        <v>429</v>
      </c>
      <c r="B38" s="300"/>
      <c r="C38" s="272">
        <v>8551.1</v>
      </c>
      <c r="D38" s="273"/>
      <c r="E38" s="274"/>
      <c r="F38" s="272">
        <v>5554.5</v>
      </c>
      <c r="G38" s="273"/>
      <c r="H38" s="274"/>
      <c r="I38" s="272">
        <v>13962.5</v>
      </c>
      <c r="J38" s="273"/>
      <c r="K38" s="274"/>
      <c r="L38" s="270">
        <v>8408</v>
      </c>
      <c r="M38" s="270"/>
      <c r="N38" s="265">
        <v>251.4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695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696</v>
      </c>
      <c r="B53" s="291"/>
      <c r="C53" s="290"/>
      <c r="D53" s="178">
        <v>715</v>
      </c>
      <c r="E53" s="178">
        <v>44</v>
      </c>
      <c r="F53" s="211">
        <v>16250</v>
      </c>
      <c r="G53" s="178">
        <v>1820</v>
      </c>
      <c r="H53" s="178">
        <v>105</v>
      </c>
      <c r="I53" s="211">
        <v>17330</v>
      </c>
      <c r="J53" s="185">
        <v>1105</v>
      </c>
      <c r="K53" s="185">
        <v>61</v>
      </c>
      <c r="L53" s="213">
        <v>1080</v>
      </c>
      <c r="M53" s="176">
        <v>254.5</v>
      </c>
      <c r="N53" s="176">
        <v>238.6</v>
      </c>
      <c r="O53" s="212">
        <v>106.6</v>
      </c>
    </row>
    <row r="54">
      <c r="A54" s="289" t="s">
        <v>697</v>
      </c>
      <c r="B54" s="291"/>
      <c r="C54" s="290"/>
      <c r="D54" s="178">
        <v>590.4</v>
      </c>
      <c r="E54" s="178">
        <v>90</v>
      </c>
      <c r="F54" s="211">
        <v>6560</v>
      </c>
      <c r="G54" s="178">
        <v>954.6</v>
      </c>
      <c r="H54" s="178">
        <v>146</v>
      </c>
      <c r="I54" s="211">
        <v>6540</v>
      </c>
      <c r="J54" s="185">
        <v>364.2</v>
      </c>
      <c r="K54" s="185">
        <v>56</v>
      </c>
      <c r="L54" s="213">
        <v>-20</v>
      </c>
      <c r="M54" s="176">
        <v>161.7</v>
      </c>
      <c r="N54" s="176">
        <v>162.2</v>
      </c>
      <c r="O54" s="212">
        <v>99.7</v>
      </c>
    </row>
    <row r="55">
      <c r="A55" s="289" t="s">
        <v>698</v>
      </c>
      <c r="B55" s="291"/>
      <c r="C55" s="290"/>
      <c r="D55" s="178">
        <v>134.8</v>
      </c>
      <c r="E55" s="178">
        <v>35</v>
      </c>
      <c r="F55" s="211">
        <v>3850</v>
      </c>
      <c r="G55" s="178">
        <v>220.4</v>
      </c>
      <c r="H55" s="178">
        <v>56</v>
      </c>
      <c r="I55" s="211">
        <v>3935</v>
      </c>
      <c r="J55" s="185">
        <v>85.6</v>
      </c>
      <c r="K55" s="185">
        <v>21</v>
      </c>
      <c r="L55" s="213">
        <v>85</v>
      </c>
      <c r="M55" s="176">
        <v>163.5</v>
      </c>
      <c r="N55" s="176">
        <v>160</v>
      </c>
      <c r="O55" s="212">
        <v>102.2</v>
      </c>
    </row>
    <row r="56">
      <c r="A56" s="289" t="s">
        <v>699</v>
      </c>
      <c r="B56" s="291"/>
      <c r="C56" s="290"/>
      <c r="D56" s="178">
        <v>552.5</v>
      </c>
      <c r="E56" s="178">
        <v>170</v>
      </c>
      <c r="F56" s="211">
        <v>3250</v>
      </c>
      <c r="G56" s="178">
        <v>502.3</v>
      </c>
      <c r="H56" s="178">
        <v>145</v>
      </c>
      <c r="I56" s="211">
        <v>3460</v>
      </c>
      <c r="J56" s="185">
        <v>-50.2</v>
      </c>
      <c r="K56" s="185">
        <v>-25</v>
      </c>
      <c r="L56" s="213">
        <v>210</v>
      </c>
      <c r="M56" s="176">
        <v>90.9</v>
      </c>
      <c r="N56" s="176">
        <v>85.3</v>
      </c>
      <c r="O56" s="212">
        <v>106.5</v>
      </c>
    </row>
    <row r="57">
      <c r="A57" s="289" t="s">
        <v>700</v>
      </c>
      <c r="B57" s="291"/>
      <c r="C57" s="290"/>
      <c r="D57" s="178">
        <v>474.3</v>
      </c>
      <c r="E57" s="178">
        <v>85</v>
      </c>
      <c r="F57" s="211">
        <v>3580</v>
      </c>
      <c r="G57" s="178">
        <v>559.5</v>
      </c>
      <c r="H57" s="178">
        <v>98</v>
      </c>
      <c r="I57" s="211">
        <v>5710</v>
      </c>
      <c r="J57" s="185">
        <v>85.2</v>
      </c>
      <c r="K57" s="185">
        <v>13</v>
      </c>
      <c r="L57" s="213">
        <v>2130</v>
      </c>
      <c r="M57" s="176">
        <v>118</v>
      </c>
      <c r="N57" s="176">
        <v>115.3</v>
      </c>
      <c r="O57" s="212">
        <v>159.5</v>
      </c>
    </row>
    <row r="58">
      <c r="A58" s="289" t="s">
        <v>701</v>
      </c>
      <c r="B58" s="291"/>
      <c r="C58" s="290"/>
      <c r="D58" s="178">
        <v>157.6</v>
      </c>
      <c r="E58" s="178">
        <v>16</v>
      </c>
      <c r="F58" s="211">
        <v>9850</v>
      </c>
      <c r="G58" s="178">
        <v>245.3</v>
      </c>
      <c r="H58" s="178">
        <v>25</v>
      </c>
      <c r="I58" s="211">
        <v>9812</v>
      </c>
      <c r="J58" s="185">
        <v>87.7</v>
      </c>
      <c r="K58" s="185">
        <v>9</v>
      </c>
      <c r="L58" s="213">
        <v>-38</v>
      </c>
      <c r="M58" s="176">
        <v>155.6</v>
      </c>
      <c r="N58" s="176">
        <v>156.3</v>
      </c>
      <c r="O58" s="212">
        <v>99.6</v>
      </c>
    </row>
    <row r="59">
      <c r="A59" s="289" t="s">
        <v>702</v>
      </c>
      <c r="B59" s="291"/>
      <c r="C59" s="290"/>
      <c r="D59" s="178">
        <v>52.2</v>
      </c>
      <c r="E59" s="178">
        <v>12</v>
      </c>
      <c r="F59" s="211">
        <v>4350</v>
      </c>
      <c r="G59" s="178">
        <v>0</v>
      </c>
      <c r="H59" s="178">
        <v>0</v>
      </c>
      <c r="I59" s="211">
        <v>0</v>
      </c>
      <c r="J59" s="185">
        <v>-52.2</v>
      </c>
      <c r="K59" s="185">
        <v>-12</v>
      </c>
      <c r="L59" s="213">
        <v>-4350</v>
      </c>
      <c r="M59" s="176">
        <v>0</v>
      </c>
      <c r="N59" s="176">
        <v>0</v>
      </c>
      <c r="O59" s="212">
        <v>0</v>
      </c>
    </row>
    <row r="60">
      <c r="A60" s="289" t="s">
        <v>703</v>
      </c>
      <c r="B60" s="291"/>
      <c r="C60" s="290"/>
      <c r="D60" s="178">
        <v>387.4</v>
      </c>
      <c r="E60" s="178">
        <v>52</v>
      </c>
      <c r="F60" s="211">
        <v>7450</v>
      </c>
      <c r="G60" s="178">
        <v>742.5</v>
      </c>
      <c r="H60" s="178">
        <v>99</v>
      </c>
      <c r="I60" s="211">
        <v>7500</v>
      </c>
      <c r="J60" s="185">
        <v>355.1</v>
      </c>
      <c r="K60" s="185">
        <v>47</v>
      </c>
      <c r="L60" s="213">
        <v>50</v>
      </c>
      <c r="M60" s="176">
        <v>191.7</v>
      </c>
      <c r="N60" s="176">
        <v>190.4</v>
      </c>
      <c r="O60" s="212">
        <v>100.7</v>
      </c>
    </row>
    <row r="61">
      <c r="A61" s="289" t="s">
        <v>704</v>
      </c>
      <c r="B61" s="291"/>
      <c r="C61" s="290"/>
      <c r="D61" s="178">
        <v>608</v>
      </c>
      <c r="E61" s="178">
        <v>40</v>
      </c>
      <c r="F61" s="211">
        <v>15200</v>
      </c>
      <c r="G61" s="178">
        <v>2638.6</v>
      </c>
      <c r="H61" s="178">
        <v>167</v>
      </c>
      <c r="I61" s="211">
        <v>15800</v>
      </c>
      <c r="J61" s="185">
        <v>2030.6</v>
      </c>
      <c r="K61" s="185">
        <v>127</v>
      </c>
      <c r="L61" s="213">
        <v>600</v>
      </c>
      <c r="M61" s="176">
        <v>434</v>
      </c>
      <c r="N61" s="176">
        <v>417.5</v>
      </c>
      <c r="O61" s="212">
        <v>103.9</v>
      </c>
    </row>
    <row r="62">
      <c r="A62" s="289" t="s">
        <v>705</v>
      </c>
      <c r="B62" s="291"/>
      <c r="C62" s="290"/>
      <c r="D62" s="178">
        <v>117.8</v>
      </c>
      <c r="E62" s="178">
        <v>0</v>
      </c>
      <c r="F62" s="211">
        <v>0</v>
      </c>
      <c r="G62" s="178">
        <v>119.3</v>
      </c>
      <c r="H62" s="178">
        <v>0</v>
      </c>
      <c r="I62" s="211">
        <v>0</v>
      </c>
      <c r="J62" s="185">
        <v>1.5</v>
      </c>
      <c r="K62" s="185">
        <v>0</v>
      </c>
      <c r="L62" s="213">
        <v>0</v>
      </c>
      <c r="M62" s="176">
        <v>101.3</v>
      </c>
      <c r="N62" s="176">
        <v>0</v>
      </c>
      <c r="O62" s="212">
        <v>0</v>
      </c>
    </row>
    <row r="63" ht="24.95" customHeight="1">
      <c r="A63" s="307" t="s">
        <v>49</v>
      </c>
      <c r="B63" s="308"/>
      <c r="C63" s="309"/>
      <c r="D63" s="186">
        <v>3790</v>
      </c>
      <c r="E63" s="177">
        <v>0</v>
      </c>
      <c r="F63" s="210">
        <v>0</v>
      </c>
      <c r="G63" s="186">
        <v>7802.5</v>
      </c>
      <c r="H63" s="177">
        <v>0</v>
      </c>
      <c r="I63" s="210">
        <v>0</v>
      </c>
      <c r="J63" s="185">
        <v>4012.5</v>
      </c>
      <c r="K63" s="177">
        <v>0</v>
      </c>
      <c r="L63" s="210">
        <v>0</v>
      </c>
      <c r="M63" s="176">
        <v>205.9</v>
      </c>
      <c r="N63" s="177">
        <v>0</v>
      </c>
      <c r="O63" s="210">
        <v>0</v>
      </c>
    </row>
    <row r="64">
      <c r="A64" s="21"/>
      <c r="B64" s="22"/>
      <c r="C64" s="22"/>
      <c r="D64" s="22"/>
      <c r="E64" s="22"/>
      <c r="F64" s="12"/>
      <c r="G64" s="12"/>
      <c r="H64" s="12"/>
      <c r="I64" s="5"/>
      <c r="J64" s="5"/>
      <c r="K64" s="5"/>
      <c r="L64" s="5"/>
      <c r="M64" s="5"/>
      <c r="N64" s="5"/>
      <c r="O64" s="5"/>
    </row>
    <row r="65">
      <c r="A65" s="294" t="s">
        <v>64</v>
      </c>
      <c r="B65" s="294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</row>
    <row r="66">
      <c r="A66" s="19"/>
    </row>
    <row r="67" ht="56.25" customHeight="1">
      <c r="A67" s="7" t="s">
        <v>106</v>
      </c>
      <c r="B67" s="230" t="s">
        <v>63</v>
      </c>
      <c r="C67" s="230"/>
      <c r="D67" s="230" t="s">
        <v>58</v>
      </c>
      <c r="E67" s="230"/>
      <c r="F67" s="230" t="s">
        <v>59</v>
      </c>
      <c r="G67" s="230"/>
      <c r="H67" s="230" t="s">
        <v>78</v>
      </c>
      <c r="I67" s="230"/>
      <c r="J67" s="230"/>
      <c r="K67" s="289" t="s">
        <v>76</v>
      </c>
      <c r="L67" s="290"/>
      <c r="M67" s="289" t="s">
        <v>31</v>
      </c>
      <c r="N67" s="291"/>
      <c r="O67" s="290"/>
    </row>
    <row r="68">
      <c r="A68" s="6">
        <v>1</v>
      </c>
      <c r="B68" s="238">
        <v>2</v>
      </c>
      <c r="C68" s="238"/>
      <c r="D68" s="238">
        <v>3</v>
      </c>
      <c r="E68" s="238"/>
      <c r="F68" s="238">
        <v>4</v>
      </c>
      <c r="G68" s="238"/>
      <c r="H68" s="238">
        <v>5</v>
      </c>
      <c r="I68" s="238"/>
      <c r="J68" s="238"/>
      <c r="K68" s="238">
        <v>6</v>
      </c>
      <c r="L68" s="238"/>
      <c r="M68" s="296">
        <v>7</v>
      </c>
      <c r="N68" s="297"/>
      <c r="O68" s="312"/>
    </row>
    <row r="69">
      <c r="A69" s="94" t="s">
        <v>477</v>
      </c>
      <c r="B69" s="300" t="s">
        <v>477</v>
      </c>
      <c r="C69" s="300"/>
      <c r="D69" s="310">
        <v>0</v>
      </c>
      <c r="E69" s="310"/>
      <c r="F69" s="310">
        <v>0</v>
      </c>
      <c r="G69" s="310"/>
      <c r="H69" s="311" t="s">
        <v>477</v>
      </c>
      <c r="I69" s="311"/>
      <c r="J69" s="311"/>
      <c r="K69" s="260">
        <v>0</v>
      </c>
      <c r="L69" s="271"/>
      <c r="M69" s="310">
        <v>0</v>
      </c>
      <c r="N69" s="310"/>
      <c r="O69" s="310"/>
    </row>
    <row r="70">
      <c r="A70" s="115" t="s">
        <v>49</v>
      </c>
      <c r="B70" s="319" t="s">
        <v>32</v>
      </c>
      <c r="C70" s="319"/>
      <c r="D70" s="319" t="s">
        <v>32</v>
      </c>
      <c r="E70" s="319"/>
      <c r="F70" s="319" t="s">
        <v>32</v>
      </c>
      <c r="G70" s="319"/>
      <c r="H70" s="318" t="s">
        <v>477</v>
      </c>
      <c r="I70" s="318"/>
      <c r="J70" s="318"/>
      <c r="K70" s="262">
        <v>0</v>
      </c>
      <c r="L70" s="264"/>
      <c r="M70" s="324">
        <v>0</v>
      </c>
      <c r="N70" s="324"/>
      <c r="O70" s="324"/>
    </row>
    <row r="71">
      <c r="A71" s="12"/>
      <c r="B71" s="24"/>
      <c r="C71" s="24"/>
      <c r="D71" s="24"/>
      <c r="E71" s="24"/>
      <c r="F71" s="24"/>
      <c r="G71" s="24"/>
      <c r="H71" s="24"/>
      <c r="I71" s="24"/>
      <c r="J71" s="24"/>
      <c r="K71" s="3"/>
      <c r="L71" s="3"/>
      <c r="M71" s="3"/>
      <c r="N71" s="3"/>
      <c r="O71" s="3"/>
    </row>
    <row r="72">
      <c r="A72" s="294" t="s">
        <v>65</v>
      </c>
      <c r="B72" s="294"/>
      <c r="C72" s="294"/>
      <c r="D72" s="294"/>
      <c r="E72" s="294"/>
      <c r="F72" s="294"/>
      <c r="G72" s="294"/>
      <c r="H72" s="294"/>
      <c r="I72" s="294"/>
      <c r="J72" s="294"/>
      <c r="K72" s="294"/>
      <c r="L72" s="294"/>
      <c r="M72" s="294"/>
      <c r="N72" s="294"/>
      <c r="O72" s="294"/>
    </row>
    <row r="73" ht="15" customHeight="1">
      <c r="A73" s="5"/>
      <c r="B73" s="17"/>
      <c r="C73" s="5"/>
      <c r="D73" s="5"/>
      <c r="E73" s="5"/>
      <c r="F73" s="5"/>
      <c r="G73" s="5"/>
      <c r="H73" s="5"/>
      <c r="I73" s="16"/>
    </row>
    <row r="74" ht="42.75" customHeight="1">
      <c r="A74" s="230" t="s">
        <v>57</v>
      </c>
      <c r="B74" s="230"/>
      <c r="C74" s="230"/>
      <c r="D74" s="230" t="s">
        <v>167</v>
      </c>
      <c r="E74" s="230"/>
      <c r="F74" s="230" t="s">
        <v>168</v>
      </c>
      <c r="G74" s="230"/>
      <c r="H74" s="230"/>
      <c r="I74" s="230"/>
      <c r="J74" s="230" t="s">
        <v>316</v>
      </c>
      <c r="K74" s="230"/>
      <c r="L74" s="230"/>
      <c r="M74" s="230"/>
      <c r="N74" s="230" t="s">
        <v>171</v>
      </c>
      <c r="O74" s="230"/>
    </row>
    <row r="75" ht="42.75" customHeight="1">
      <c r="A75" s="230"/>
      <c r="B75" s="230"/>
      <c r="C75" s="230"/>
      <c r="D75" s="230"/>
      <c r="E75" s="230"/>
      <c r="F75" s="238" t="s">
        <v>169</v>
      </c>
      <c r="G75" s="238"/>
      <c r="H75" s="230" t="s">
        <v>170</v>
      </c>
      <c r="I75" s="230"/>
      <c r="J75" s="238" t="s">
        <v>169</v>
      </c>
      <c r="K75" s="238"/>
      <c r="L75" s="230" t="s">
        <v>170</v>
      </c>
      <c r="M75" s="230"/>
      <c r="N75" s="230"/>
      <c r="O75" s="230"/>
    </row>
    <row r="76">
      <c r="A76" s="230">
        <v>1</v>
      </c>
      <c r="B76" s="230"/>
      <c r="C76" s="230"/>
      <c r="D76" s="289">
        <v>2</v>
      </c>
      <c r="E76" s="290"/>
      <c r="F76" s="289">
        <v>3</v>
      </c>
      <c r="G76" s="290"/>
      <c r="H76" s="296">
        <v>4</v>
      </c>
      <c r="I76" s="312"/>
      <c r="J76" s="296">
        <v>5</v>
      </c>
      <c r="K76" s="312"/>
      <c r="L76" s="296">
        <v>6</v>
      </c>
      <c r="M76" s="312"/>
      <c r="N76" s="296">
        <v>7</v>
      </c>
      <c r="O76" s="312"/>
    </row>
    <row r="77" ht="20.1" customHeight="1">
      <c r="A77" s="320" t="s">
        <v>207</v>
      </c>
      <c r="B77" s="320"/>
      <c r="C77" s="320"/>
      <c r="D77" s="313">
        <v>0</v>
      </c>
      <c r="E77" s="314"/>
      <c r="F77" s="313">
        <v>0</v>
      </c>
      <c r="G77" s="314"/>
      <c r="H77" s="313">
        <v>0</v>
      </c>
      <c r="I77" s="314"/>
      <c r="J77" s="313">
        <v>0</v>
      </c>
      <c r="K77" s="314"/>
      <c r="L77" s="313">
        <v>0</v>
      </c>
      <c r="M77" s="314"/>
      <c r="N77" s="322">
        <v>0</v>
      </c>
      <c r="O77" s="323"/>
    </row>
    <row r="78" ht="20.1" customHeight="1">
      <c r="A78" s="315" t="s">
        <v>87</v>
      </c>
      <c r="B78" s="315"/>
      <c r="C78" s="315"/>
      <c r="D78" s="316"/>
      <c r="E78" s="317"/>
      <c r="F78" s="316"/>
      <c r="G78" s="317"/>
      <c r="H78" s="316"/>
      <c r="I78" s="317"/>
      <c r="J78" s="316"/>
      <c r="K78" s="317"/>
      <c r="L78" s="316"/>
      <c r="M78" s="317"/>
      <c r="N78" s="316"/>
      <c r="O78" s="317"/>
    </row>
    <row r="79" ht="20.1" customHeight="1">
      <c r="A79" s="284" t="s">
        <v>477</v>
      </c>
      <c r="B79" s="284"/>
      <c r="C79" s="284"/>
      <c r="D79" s="260">
        <v>0</v>
      </c>
      <c r="E79" s="271"/>
      <c r="F79" s="260">
        <v>0</v>
      </c>
      <c r="G79" s="271"/>
      <c r="H79" s="260">
        <v>0</v>
      </c>
      <c r="I79" s="271"/>
      <c r="J79" s="260">
        <v>0</v>
      </c>
      <c r="K79" s="271"/>
      <c r="L79" s="260">
        <v>0</v>
      </c>
      <c r="M79" s="271"/>
      <c r="N79" s="260">
        <v>0</v>
      </c>
      <c r="O79" s="271"/>
    </row>
    <row r="80" ht="20.1" customHeight="1">
      <c r="A80" s="320" t="s">
        <v>208</v>
      </c>
      <c r="B80" s="320"/>
      <c r="C80" s="320"/>
      <c r="D80" s="313">
        <v>0</v>
      </c>
      <c r="E80" s="314"/>
      <c r="F80" s="313">
        <v>0</v>
      </c>
      <c r="G80" s="314"/>
      <c r="H80" s="313">
        <v>0</v>
      </c>
      <c r="I80" s="314"/>
      <c r="J80" s="313">
        <v>0</v>
      </c>
      <c r="K80" s="314"/>
      <c r="L80" s="313">
        <v>0</v>
      </c>
      <c r="M80" s="314"/>
      <c r="N80" s="322">
        <v>0</v>
      </c>
      <c r="O80" s="323"/>
    </row>
    <row r="81" ht="20.1" customHeight="1">
      <c r="A81" s="315" t="s">
        <v>88</v>
      </c>
      <c r="B81" s="315"/>
      <c r="C81" s="315"/>
      <c r="D81" s="316"/>
      <c r="E81" s="317"/>
      <c r="F81" s="316"/>
      <c r="G81" s="317"/>
      <c r="H81" s="316"/>
      <c r="I81" s="317"/>
      <c r="J81" s="316"/>
      <c r="K81" s="317"/>
      <c r="L81" s="316"/>
      <c r="M81" s="317"/>
      <c r="N81" s="316"/>
      <c r="O81" s="317"/>
    </row>
    <row r="82" ht="20.1" customHeight="1">
      <c r="A82" s="284" t="s">
        <v>477</v>
      </c>
      <c r="B82" s="284"/>
      <c r="C82" s="284"/>
      <c r="D82" s="260">
        <v>0</v>
      </c>
      <c r="E82" s="271"/>
      <c r="F82" s="260">
        <v>0</v>
      </c>
      <c r="G82" s="271"/>
      <c r="H82" s="260">
        <v>0</v>
      </c>
      <c r="I82" s="271"/>
      <c r="J82" s="260">
        <v>0</v>
      </c>
      <c r="K82" s="271"/>
      <c r="L82" s="260">
        <v>0</v>
      </c>
      <c r="M82" s="271"/>
      <c r="N82" s="260">
        <v>0</v>
      </c>
      <c r="O82" s="271"/>
    </row>
    <row r="83" ht="20.1" customHeight="1">
      <c r="A83" s="320" t="s">
        <v>209</v>
      </c>
      <c r="B83" s="320"/>
      <c r="C83" s="320"/>
      <c r="D83" s="313">
        <v>0</v>
      </c>
      <c r="E83" s="314"/>
      <c r="F83" s="313">
        <v>0</v>
      </c>
      <c r="G83" s="314"/>
      <c r="H83" s="313">
        <v>0</v>
      </c>
      <c r="I83" s="314"/>
      <c r="J83" s="313">
        <v>0</v>
      </c>
      <c r="K83" s="314"/>
      <c r="L83" s="313">
        <v>0</v>
      </c>
      <c r="M83" s="314"/>
      <c r="N83" s="322">
        <v>0</v>
      </c>
      <c r="O83" s="323"/>
    </row>
    <row r="84" ht="20.1" customHeight="1">
      <c r="A84" s="315" t="s">
        <v>87</v>
      </c>
      <c r="B84" s="315"/>
      <c r="C84" s="315"/>
      <c r="D84" s="316"/>
      <c r="E84" s="317"/>
      <c r="F84" s="316"/>
      <c r="G84" s="317"/>
      <c r="H84" s="316"/>
      <c r="I84" s="317"/>
      <c r="J84" s="316"/>
      <c r="K84" s="317"/>
      <c r="L84" s="316"/>
      <c r="M84" s="317"/>
      <c r="N84" s="316"/>
      <c r="O84" s="317"/>
    </row>
    <row r="85" ht="20.1" customHeight="1">
      <c r="A85" s="284" t="s">
        <v>477</v>
      </c>
      <c r="B85" s="284"/>
      <c r="C85" s="284"/>
      <c r="D85" s="260">
        <v>0</v>
      </c>
      <c r="E85" s="271"/>
      <c r="F85" s="260">
        <v>0</v>
      </c>
      <c r="G85" s="271"/>
      <c r="H85" s="260">
        <v>0</v>
      </c>
      <c r="I85" s="271"/>
      <c r="J85" s="260">
        <v>0</v>
      </c>
      <c r="K85" s="271"/>
      <c r="L85" s="260">
        <v>0</v>
      </c>
      <c r="M85" s="271"/>
      <c r="N85" s="260">
        <v>0</v>
      </c>
      <c r="O85" s="271"/>
    </row>
    <row r="86" ht="24.95" customHeight="1">
      <c r="A86" s="244" t="s">
        <v>49</v>
      </c>
      <c r="B86" s="244"/>
      <c r="C86" s="244"/>
      <c r="D86" s="262">
        <v>0</v>
      </c>
      <c r="E86" s="264"/>
      <c r="F86" s="262">
        <v>0</v>
      </c>
      <c r="G86" s="264"/>
      <c r="H86" s="262">
        <v>0</v>
      </c>
      <c r="I86" s="264"/>
      <c r="J86" s="262">
        <v>0</v>
      </c>
      <c r="K86" s="264"/>
      <c r="L86" s="262">
        <v>0</v>
      </c>
      <c r="M86" s="264"/>
      <c r="N86" s="262">
        <v>0</v>
      </c>
      <c r="O86" s="264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7:E67"/>
    <mergeCell ref="G50:I50"/>
    <mergeCell ref="B67:C67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6:O86"/>
    <mergeCell ref="J74:M74"/>
    <mergeCell ref="H75:I75"/>
    <mergeCell ref="L75:M75"/>
    <mergeCell ref="J81:K81"/>
    <mergeCell ref="J80:K80"/>
    <mergeCell ref="J75:K75"/>
    <mergeCell ref="L78:M78"/>
    <mergeCell ref="N84:O84"/>
    <mergeCell ref="L81:M81"/>
    <mergeCell ref="M70:O70"/>
    <mergeCell ref="A72:O72"/>
    <mergeCell ref="B70:C70"/>
    <mergeCell ref="N37:O37"/>
    <mergeCell ref="K70:L70"/>
    <mergeCell ref="A40:O40"/>
    <mergeCell ref="F45:O45"/>
    <mergeCell ref="D86:E86"/>
    <mergeCell ref="F86:G86"/>
    <mergeCell ref="H86:I86"/>
    <mergeCell ref="J86:K86"/>
    <mergeCell ref="N80:O80"/>
    <mergeCell ref="N81:O81"/>
    <mergeCell ref="N77:O77"/>
    <mergeCell ref="N83:O83"/>
    <mergeCell ref="N78:O78"/>
    <mergeCell ref="L86:M86"/>
    <mergeCell ref="L77:M77"/>
    <mergeCell ref="J84:K84"/>
    <mergeCell ref="J78:K78"/>
    <mergeCell ref="L80:M80"/>
    <mergeCell ref="L83:M83"/>
    <mergeCell ref="L84:M84"/>
    <mergeCell ref="F84:G84"/>
    <mergeCell ref="H84:I84"/>
    <mergeCell ref="H76:I76"/>
    <mergeCell ref="J76:K76"/>
    <mergeCell ref="J83:K83"/>
    <mergeCell ref="H83:I83"/>
    <mergeCell ref="J77:K77"/>
    <mergeCell ref="F77:G77"/>
    <mergeCell ref="H81:I81"/>
    <mergeCell ref="A77:C77"/>
    <mergeCell ref="A76:C76"/>
    <mergeCell ref="D76:E76"/>
    <mergeCell ref="F76:G76"/>
    <mergeCell ref="D77:E77"/>
    <mergeCell ref="A80:C80"/>
    <mergeCell ref="F83:G83"/>
    <mergeCell ref="D80:E80"/>
    <mergeCell ref="F80:G80"/>
    <mergeCell ref="H77:I77"/>
    <mergeCell ref="L76:M76"/>
    <mergeCell ref="N76:O76"/>
    <mergeCell ref="N74:O75"/>
    <mergeCell ref="A86:C86"/>
    <mergeCell ref="A84:C84"/>
    <mergeCell ref="A83:C83"/>
    <mergeCell ref="D83:E83"/>
    <mergeCell ref="D84:E84"/>
    <mergeCell ref="A81:C81"/>
    <mergeCell ref="A74:C75"/>
    <mergeCell ref="F74:I74"/>
    <mergeCell ref="H70:J70"/>
    <mergeCell ref="D74:E75"/>
    <mergeCell ref="D70:E70"/>
    <mergeCell ref="F70:G70"/>
    <mergeCell ref="F75:G75"/>
    <mergeCell ref="H80:I80"/>
    <mergeCell ref="A78:C78"/>
    <mergeCell ref="H78:I78"/>
    <mergeCell ref="F81:G81"/>
    <mergeCell ref="D81:E81"/>
    <mergeCell ref="D78:E78"/>
    <mergeCell ref="F78:G78"/>
    <mergeCell ref="D68:E68"/>
    <mergeCell ref="H68:J68"/>
    <mergeCell ref="K68:L68"/>
    <mergeCell ref="M68:O68"/>
    <mergeCell ref="B68:C68"/>
    <mergeCell ref="F68:G68"/>
    <mergeCell ref="A63:C63"/>
    <mergeCell ref="H67:J67"/>
    <mergeCell ref="K67:L67"/>
    <mergeCell ref="M67:O67"/>
    <mergeCell ref="A65:O65"/>
    <mergeCell ref="F67:G67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D69:E69"/>
    <mergeCell ref="M69:O69"/>
    <mergeCell ref="H69:J69"/>
    <mergeCell ref="F69:G69"/>
    <mergeCell ref="K69:L69"/>
    <mergeCell ref="B69:C69"/>
    <mergeCell ref="N79:O79"/>
    <mergeCell ref="L79:M79"/>
    <mergeCell ref="J79:K79"/>
    <mergeCell ref="A79:C79"/>
    <mergeCell ref="D79:E79"/>
    <mergeCell ref="F79:G79"/>
    <mergeCell ref="H79:I79"/>
    <mergeCell ref="N82:O82"/>
    <mergeCell ref="L82:M82"/>
    <mergeCell ref="J82:K82"/>
    <mergeCell ref="D82:E82"/>
    <mergeCell ref="F82:G82"/>
    <mergeCell ref="H82:I82"/>
    <mergeCell ref="A82:C82"/>
    <mergeCell ref="D85:E85"/>
    <mergeCell ref="F85:G85"/>
    <mergeCell ref="H85:I85"/>
    <mergeCell ref="J85:K85"/>
    <mergeCell ref="N85:O85"/>
    <mergeCell ref="L85:M85"/>
    <mergeCell ref="A85:C85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3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706</v>
      </c>
      <c r="C6" s="350"/>
      <c r="D6" s="354" t="s">
        <v>707</v>
      </c>
      <c r="E6" s="355"/>
      <c r="F6" s="355"/>
      <c r="G6" s="354" t="s">
        <v>708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12.2</v>
      </c>
      <c r="S6" s="261"/>
      <c r="T6" s="271"/>
      <c r="U6" s="260">
        <v>12.7</v>
      </c>
      <c r="V6" s="261"/>
      <c r="W6" s="271"/>
      <c r="X6" s="260">
        <v>50.7</v>
      </c>
      <c r="Y6" s="261"/>
      <c r="Z6" s="271"/>
      <c r="AA6" s="260">
        <v>38</v>
      </c>
      <c r="AB6" s="261"/>
      <c r="AC6" s="271"/>
      <c r="AD6" s="260">
        <v>399.2</v>
      </c>
      <c r="AE6" s="261"/>
      <c r="AF6" s="271"/>
    </row>
    <row r="7" ht="20.1" customHeight="1">
      <c r="A7" s="101">
        <v>2</v>
      </c>
      <c r="B7" s="349" t="s">
        <v>709</v>
      </c>
      <c r="C7" s="350"/>
      <c r="D7" s="354" t="s">
        <v>710</v>
      </c>
      <c r="E7" s="355"/>
      <c r="F7" s="355"/>
      <c r="G7" s="354" t="s">
        <v>708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1.1</v>
      </c>
      <c r="S7" s="261"/>
      <c r="T7" s="271"/>
      <c r="U7" s="260">
        <v>0</v>
      </c>
      <c r="V7" s="261"/>
      <c r="W7" s="271"/>
      <c r="X7" s="260">
        <v>2.2</v>
      </c>
      <c r="Y7" s="261"/>
      <c r="Z7" s="271"/>
      <c r="AA7" s="260">
        <v>2.2</v>
      </c>
      <c r="AB7" s="261"/>
      <c r="AC7" s="271"/>
      <c r="AD7" s="260">
        <v>0</v>
      </c>
      <c r="AE7" s="261"/>
      <c r="AF7" s="271"/>
    </row>
    <row r="8" ht="20.1" customHeight="1">
      <c r="A8" s="101">
        <v>3</v>
      </c>
      <c r="B8" s="349" t="s">
        <v>711</v>
      </c>
      <c r="C8" s="350"/>
      <c r="D8" s="354" t="s">
        <v>712</v>
      </c>
      <c r="E8" s="355"/>
      <c r="F8" s="355"/>
      <c r="G8" s="354" t="s">
        <v>708</v>
      </c>
      <c r="H8" s="355"/>
      <c r="I8" s="355"/>
      <c r="J8" s="355"/>
      <c r="K8" s="355"/>
      <c r="L8" s="355"/>
      <c r="M8" s="355"/>
      <c r="N8" s="355"/>
      <c r="O8" s="355"/>
      <c r="P8" s="355"/>
      <c r="Q8" s="362"/>
      <c r="R8" s="260">
        <v>12.9</v>
      </c>
      <c r="S8" s="261"/>
      <c r="T8" s="271"/>
      <c r="U8" s="260">
        <v>11.5</v>
      </c>
      <c r="V8" s="261"/>
      <c r="W8" s="271"/>
      <c r="X8" s="260">
        <v>8.4</v>
      </c>
      <c r="Y8" s="261"/>
      <c r="Z8" s="271"/>
      <c r="AA8" s="260">
        <v>-3.1</v>
      </c>
      <c r="AB8" s="261"/>
      <c r="AC8" s="271"/>
      <c r="AD8" s="260">
        <v>73</v>
      </c>
      <c r="AE8" s="261"/>
      <c r="AF8" s="271"/>
    </row>
    <row r="9" ht="24.95" customHeight="1">
      <c r="A9" s="365" t="s">
        <v>49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7"/>
      <c r="R9" s="262">
        <v>26.2</v>
      </c>
      <c r="S9" s="263"/>
      <c r="T9" s="264"/>
      <c r="U9" s="262">
        <v>24.2</v>
      </c>
      <c r="V9" s="263"/>
      <c r="W9" s="264"/>
      <c r="X9" s="262">
        <v>61.3</v>
      </c>
      <c r="Y9" s="263"/>
      <c r="Z9" s="264"/>
      <c r="AA9" s="260">
        <v>37.1</v>
      </c>
      <c r="AB9" s="261"/>
      <c r="AC9" s="271"/>
      <c r="AD9" s="260">
        <v>253.3</v>
      </c>
      <c r="AE9" s="261"/>
      <c r="AF9" s="271"/>
    </row>
    <row r="10" ht="11.2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6"/>
      <c r="AF10" s="106"/>
    </row>
    <row r="11" ht="10.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5"/>
      <c r="O11" s="35"/>
      <c r="P11" s="35"/>
      <c r="Q11" s="35"/>
      <c r="R11" s="57"/>
      <c r="S11" s="57"/>
      <c r="T11" s="57"/>
      <c r="U11" s="57"/>
      <c r="V11" s="57"/>
      <c r="W11" s="57"/>
      <c r="X11" s="58"/>
      <c r="Y11" s="58"/>
      <c r="Z11" s="58"/>
      <c r="AA11" s="58"/>
      <c r="AB11" s="58"/>
      <c r="AC11" s="58"/>
      <c r="AD11" s="58"/>
      <c r="AE11" s="107"/>
      <c r="AF11" s="107"/>
    </row>
    <row r="12" s="42" customFormat="1" ht="18.75" customHeight="1">
      <c r="C12" s="42" t="s">
        <v>303</v>
      </c>
    </row>
    <row r="13" s="42" customFormat="1" ht="18.75" customHeight="1">
</row>
    <row r="14" ht="45.75" customHeight="1">
      <c r="A14" s="250" t="s">
        <v>451</v>
      </c>
      <c r="B14" s="356" t="s">
        <v>142</v>
      </c>
      <c r="C14" s="357"/>
      <c r="D14" s="230" t="s">
        <v>139</v>
      </c>
      <c r="E14" s="230"/>
      <c r="F14" s="230"/>
      <c r="G14" s="230"/>
      <c r="H14" s="328" t="s">
        <v>224</v>
      </c>
      <c r="I14" s="329"/>
      <c r="J14" s="329"/>
      <c r="K14" s="329"/>
      <c r="L14" s="329"/>
      <c r="M14" s="329"/>
      <c r="N14" s="329"/>
      <c r="O14" s="330"/>
      <c r="P14" s="328" t="s">
        <v>329</v>
      </c>
      <c r="Q14" s="330"/>
      <c r="R14" s="296" t="s">
        <v>141</v>
      </c>
      <c r="S14" s="297"/>
      <c r="T14" s="297"/>
      <c r="U14" s="297"/>
      <c r="V14" s="297"/>
      <c r="W14" s="297"/>
      <c r="X14" s="297"/>
      <c r="Y14" s="297"/>
      <c r="Z14" s="312"/>
      <c r="AA14" s="230" t="s">
        <v>383</v>
      </c>
      <c r="AB14" s="238"/>
      <c r="AC14" s="238"/>
      <c r="AD14" s="230" t="s">
        <v>384</v>
      </c>
      <c r="AE14" s="238"/>
      <c r="AF14" s="238"/>
    </row>
    <row r="15" ht="24.95" customHeight="1">
      <c r="A15" s="250"/>
      <c r="B15" s="358"/>
      <c r="C15" s="359"/>
      <c r="D15" s="230"/>
      <c r="E15" s="230"/>
      <c r="F15" s="230"/>
      <c r="G15" s="230"/>
      <c r="H15" s="342"/>
      <c r="I15" s="343"/>
      <c r="J15" s="343"/>
      <c r="K15" s="343"/>
      <c r="L15" s="343"/>
      <c r="M15" s="343"/>
      <c r="N15" s="343"/>
      <c r="O15" s="344"/>
      <c r="P15" s="342"/>
      <c r="Q15" s="344"/>
      <c r="R15" s="328" t="s">
        <v>330</v>
      </c>
      <c r="S15" s="329"/>
      <c r="T15" s="330"/>
      <c r="U15" s="328" t="s">
        <v>331</v>
      </c>
      <c r="V15" s="329"/>
      <c r="W15" s="330"/>
      <c r="X15" s="328" t="s">
        <v>332</v>
      </c>
      <c r="Y15" s="221"/>
      <c r="Z15" s="389"/>
      <c r="AA15" s="238"/>
      <c r="AB15" s="238"/>
      <c r="AC15" s="238"/>
      <c r="AD15" s="238"/>
      <c r="AE15" s="238"/>
      <c r="AF15" s="238"/>
    </row>
    <row r="16" ht="48" customHeight="1">
      <c r="A16" s="250"/>
      <c r="B16" s="360"/>
      <c r="C16" s="361"/>
      <c r="D16" s="230"/>
      <c r="E16" s="230"/>
      <c r="F16" s="230"/>
      <c r="G16" s="230"/>
      <c r="H16" s="331"/>
      <c r="I16" s="332"/>
      <c r="J16" s="332"/>
      <c r="K16" s="332"/>
      <c r="L16" s="332"/>
      <c r="M16" s="332"/>
      <c r="N16" s="332"/>
      <c r="O16" s="333"/>
      <c r="P16" s="331"/>
      <c r="Q16" s="333"/>
      <c r="R16" s="331"/>
      <c r="S16" s="332"/>
      <c r="T16" s="333"/>
      <c r="U16" s="331"/>
      <c r="V16" s="332"/>
      <c r="W16" s="333"/>
      <c r="X16" s="390"/>
      <c r="Y16" s="391"/>
      <c r="Z16" s="392"/>
      <c r="AA16" s="238"/>
      <c r="AB16" s="238"/>
      <c r="AC16" s="238"/>
      <c r="AD16" s="238"/>
      <c r="AE16" s="238"/>
      <c r="AF16" s="238"/>
    </row>
    <row r="17" ht="18.75" customHeight="1">
      <c r="A17" s="65">
        <v>1</v>
      </c>
      <c r="B17" s="345">
        <v>2</v>
      </c>
      <c r="C17" s="346"/>
      <c r="D17" s="384">
        <v>3</v>
      </c>
      <c r="E17" s="384"/>
      <c r="F17" s="384"/>
      <c r="G17" s="384"/>
      <c r="H17" s="339">
        <v>4</v>
      </c>
      <c r="I17" s="340"/>
      <c r="J17" s="340"/>
      <c r="K17" s="340"/>
      <c r="L17" s="340"/>
      <c r="M17" s="340"/>
      <c r="N17" s="340"/>
      <c r="O17" s="341"/>
      <c r="P17" s="339">
        <v>5</v>
      </c>
      <c r="Q17" s="341"/>
      <c r="R17" s="339">
        <v>6</v>
      </c>
      <c r="S17" s="340"/>
      <c r="T17" s="341"/>
      <c r="U17" s="339">
        <v>7</v>
      </c>
      <c r="V17" s="340"/>
      <c r="W17" s="341"/>
      <c r="X17" s="339">
        <v>8</v>
      </c>
      <c r="Y17" s="340"/>
      <c r="Z17" s="341"/>
      <c r="AA17" s="339">
        <v>9</v>
      </c>
      <c r="AB17" s="340"/>
      <c r="AC17" s="341"/>
      <c r="AD17" s="339">
        <v>10</v>
      </c>
      <c r="AE17" s="340"/>
      <c r="AF17" s="341"/>
    </row>
    <row r="18" ht="20.1" customHeight="1">
      <c r="A18" s="93">
        <v>1</v>
      </c>
      <c r="B18" s="347" t="s">
        <v>477</v>
      </c>
      <c r="C18" s="348"/>
      <c r="D18" s="364" t="s">
        <v>477</v>
      </c>
      <c r="E18" s="364"/>
      <c r="F18" s="364"/>
      <c r="G18" s="364"/>
      <c r="H18" s="351" t="s">
        <v>477</v>
      </c>
      <c r="I18" s="352"/>
      <c r="J18" s="352"/>
      <c r="K18" s="352"/>
      <c r="L18" s="352"/>
      <c r="M18" s="352"/>
      <c r="N18" s="352"/>
      <c r="O18" s="353"/>
      <c r="P18" s="368" t="s">
        <v>477</v>
      </c>
      <c r="Q18" s="369"/>
      <c r="R18" s="260">
        <v>0</v>
      </c>
      <c r="S18" s="261"/>
      <c r="T18" s="271"/>
      <c r="U18" s="260">
        <v>0</v>
      </c>
      <c r="V18" s="261"/>
      <c r="W18" s="271"/>
      <c r="X18" s="260">
        <v>0</v>
      </c>
      <c r="Y18" s="261"/>
      <c r="Z18" s="271"/>
      <c r="AA18" s="260">
        <f>X18-U18</f>
        <v>0</v>
      </c>
      <c r="AB18" s="261"/>
      <c r="AC18" s="271"/>
      <c r="AD18" s="260" t="e">
        <f>(X18/U18)*100</f>
        <v>#DIV/0!</v>
      </c>
      <c r="AE18" s="261"/>
      <c r="AF18" s="271"/>
    </row>
    <row r="19" ht="24.95" customHeight="1">
      <c r="A19" s="365" t="s">
        <v>49</v>
      </c>
      <c r="B19" s="366"/>
      <c r="C19" s="366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7"/>
      <c r="R19" s="262">
        <v>0</v>
      </c>
      <c r="S19" s="263"/>
      <c r="T19" s="264"/>
      <c r="U19" s="262">
        <v>0</v>
      </c>
      <c r="V19" s="263"/>
      <c r="W19" s="264"/>
      <c r="X19" s="262">
        <v>0</v>
      </c>
      <c r="Y19" s="263"/>
      <c r="Z19" s="264"/>
      <c r="AA19" s="260">
        <v>0</v>
      </c>
      <c r="AB19" s="261"/>
      <c r="AC19" s="271"/>
      <c r="AD19" s="260">
        <v>0</v>
      </c>
      <c r="AE19" s="261"/>
      <c r="AF19" s="271"/>
    </row>
    <row r="20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R20" s="28"/>
      <c r="S20" s="28"/>
      <c r="T20" s="28"/>
      <c r="U20" s="28"/>
      <c r="V20" s="28"/>
      <c r="AF20" s="28"/>
    </row>
    <row r="21" ht="16.5" customHeight="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R21" s="28"/>
      <c r="S21" s="28"/>
      <c r="T21" s="28"/>
      <c r="U21" s="28"/>
      <c r="V21" s="28"/>
      <c r="AF21" s="28"/>
    </row>
    <row r="22" s="42" customFormat="1" ht="18.75" customHeight="1">
      <c r="C22" s="42" t="s">
        <v>150</v>
      </c>
    </row>
    <row r="23">
      <c r="A23" s="25"/>
      <c r="B23" s="25"/>
      <c r="C23" s="25"/>
      <c r="D23" s="25"/>
      <c r="E23" s="25"/>
      <c r="F23" s="25"/>
      <c r="G23" s="25"/>
      <c r="H23" s="25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25"/>
      <c r="Z23" s="388"/>
      <c r="AA23" s="388"/>
      <c r="AB23" s="388"/>
      <c r="AD23" s="404" t="s">
        <v>385</v>
      </c>
      <c r="AE23" s="404"/>
      <c r="AF23" s="404"/>
    </row>
    <row r="24" ht="24.95" customHeight="1">
      <c r="A24" s="379" t="s">
        <v>451</v>
      </c>
      <c r="B24" s="356" t="s">
        <v>173</v>
      </c>
      <c r="C24" s="409"/>
      <c r="D24" s="409"/>
      <c r="E24" s="409"/>
      <c r="F24" s="409"/>
      <c r="G24" s="409"/>
      <c r="H24" s="409"/>
      <c r="I24" s="409"/>
      <c r="J24" s="409"/>
      <c r="K24" s="409"/>
      <c r="L24" s="357"/>
      <c r="M24" s="385" t="s">
        <v>48</v>
      </c>
      <c r="N24" s="386"/>
      <c r="O24" s="386"/>
      <c r="P24" s="387"/>
      <c r="Q24" s="385" t="s">
        <v>77</v>
      </c>
      <c r="R24" s="386"/>
      <c r="S24" s="386"/>
      <c r="T24" s="387"/>
      <c r="U24" s="385" t="s">
        <v>206</v>
      </c>
      <c r="V24" s="386"/>
      <c r="W24" s="386"/>
      <c r="X24" s="387"/>
      <c r="Y24" s="385" t="s">
        <v>107</v>
      </c>
      <c r="Z24" s="386"/>
      <c r="AA24" s="386"/>
      <c r="AB24" s="387"/>
      <c r="AC24" s="385" t="s">
        <v>49</v>
      </c>
      <c r="AD24" s="386"/>
      <c r="AE24" s="386"/>
      <c r="AF24" s="387"/>
    </row>
    <row r="25" ht="24.95" customHeight="1">
      <c r="A25" s="406"/>
      <c r="B25" s="358"/>
      <c r="C25" s="410"/>
      <c r="D25" s="410"/>
      <c r="E25" s="410"/>
      <c r="F25" s="410"/>
      <c r="G25" s="410"/>
      <c r="H25" s="410"/>
      <c r="I25" s="410"/>
      <c r="J25" s="410"/>
      <c r="K25" s="410"/>
      <c r="L25" s="359"/>
      <c r="M25" s="377" t="s">
        <v>169</v>
      </c>
      <c r="N25" s="377" t="s">
        <v>170</v>
      </c>
      <c r="O25" s="377" t="s">
        <v>189</v>
      </c>
      <c r="P25" s="377" t="s">
        <v>190</v>
      </c>
      <c r="Q25" s="377" t="s">
        <v>169</v>
      </c>
      <c r="R25" s="377" t="s">
        <v>170</v>
      </c>
      <c r="S25" s="377" t="s">
        <v>189</v>
      </c>
      <c r="T25" s="377" t="s">
        <v>190</v>
      </c>
      <c r="U25" s="377" t="s">
        <v>169</v>
      </c>
      <c r="V25" s="377" t="s">
        <v>170</v>
      </c>
      <c r="W25" s="377" t="s">
        <v>189</v>
      </c>
      <c r="X25" s="377" t="s">
        <v>190</v>
      </c>
      <c r="Y25" s="377" t="s">
        <v>169</v>
      </c>
      <c r="Z25" s="377" t="s">
        <v>170</v>
      </c>
      <c r="AA25" s="377" t="s">
        <v>189</v>
      </c>
      <c r="AB25" s="377" t="s">
        <v>190</v>
      </c>
      <c r="AC25" s="377" t="s">
        <v>169</v>
      </c>
      <c r="AD25" s="377" t="s">
        <v>170</v>
      </c>
      <c r="AE25" s="377" t="s">
        <v>189</v>
      </c>
      <c r="AF25" s="377" t="s">
        <v>190</v>
      </c>
    </row>
    <row r="26" ht="24.95" customHeight="1">
      <c r="A26" s="380"/>
      <c r="B26" s="360"/>
      <c r="C26" s="411"/>
      <c r="D26" s="411"/>
      <c r="E26" s="411"/>
      <c r="F26" s="411"/>
      <c r="G26" s="411"/>
      <c r="H26" s="411"/>
      <c r="I26" s="411"/>
      <c r="J26" s="411"/>
      <c r="K26" s="411"/>
      <c r="L26" s="361"/>
      <c r="M26" s="378"/>
      <c r="N26" s="378"/>
      <c r="O26" s="378"/>
      <c r="P26" s="378"/>
      <c r="Q26" s="378"/>
      <c r="R26" s="378"/>
      <c r="S26" s="378"/>
      <c r="T26" s="378"/>
      <c r="U26" s="378"/>
      <c r="V26" s="378"/>
      <c r="W26" s="378"/>
      <c r="X26" s="378"/>
      <c r="Y26" s="378"/>
      <c r="Z26" s="378"/>
      <c r="AA26" s="378"/>
      <c r="AB26" s="378"/>
      <c r="AC26" s="378"/>
      <c r="AD26" s="378"/>
      <c r="AE26" s="378"/>
      <c r="AF26" s="378"/>
    </row>
    <row r="27" ht="18.75" customHeight="1">
      <c r="A27" s="103">
        <v>1</v>
      </c>
      <c r="B27" s="400">
        <v>2</v>
      </c>
      <c r="C27" s="400"/>
      <c r="D27" s="400"/>
      <c r="E27" s="400"/>
      <c r="F27" s="400"/>
      <c r="G27" s="400"/>
      <c r="H27" s="400"/>
      <c r="I27" s="400"/>
      <c r="J27" s="400"/>
      <c r="K27" s="400"/>
      <c r="L27" s="400"/>
      <c r="M27" s="209">
        <v>3</v>
      </c>
      <c r="N27" s="209">
        <v>4</v>
      </c>
      <c r="O27" s="209">
        <v>5</v>
      </c>
      <c r="P27" s="209">
        <v>6</v>
      </c>
      <c r="Q27" s="209">
        <v>7</v>
      </c>
      <c r="R27" s="209">
        <v>8</v>
      </c>
      <c r="S27" s="209">
        <v>9</v>
      </c>
      <c r="T27" s="209">
        <v>10</v>
      </c>
      <c r="U27" s="209">
        <v>11</v>
      </c>
      <c r="V27" s="209">
        <v>12</v>
      </c>
      <c r="W27" s="209">
        <v>13</v>
      </c>
      <c r="X27" s="209">
        <v>14</v>
      </c>
      <c r="Y27" s="209">
        <v>15</v>
      </c>
      <c r="Z27" s="209">
        <v>16</v>
      </c>
      <c r="AA27" s="209">
        <v>17</v>
      </c>
      <c r="AB27" s="209">
        <v>18</v>
      </c>
      <c r="AC27" s="209">
        <v>19</v>
      </c>
      <c r="AD27" s="209">
        <v>20</v>
      </c>
      <c r="AE27" s="209">
        <v>21</v>
      </c>
      <c r="AF27" s="209">
        <v>22</v>
      </c>
    </row>
    <row r="28" ht="20.1" customHeight="1">
      <c r="A28" s="104">
        <v>1</v>
      </c>
      <c r="B28" s="396" t="s">
        <v>713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216.7</v>
      </c>
      <c r="V28" s="178">
        <v>146.7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2</v>
      </c>
      <c r="B29" s="396" t="s">
        <v>714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0</v>
      </c>
      <c r="V29" s="178">
        <v>50.2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3</v>
      </c>
      <c r="B30" s="396" t="s">
        <v>715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24.5</v>
      </c>
      <c r="V30" s="178">
        <v>30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4</v>
      </c>
      <c r="B31" s="396" t="s">
        <v>716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24</v>
      </c>
      <c r="V31" s="178">
        <v>31.3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4.95" customHeight="1">
      <c r="A32" s="401" t="s">
        <v>49</v>
      </c>
      <c r="B32" s="402"/>
      <c r="C32" s="402"/>
      <c r="D32" s="402"/>
      <c r="E32" s="402"/>
      <c r="F32" s="402"/>
      <c r="G32" s="402"/>
      <c r="H32" s="402"/>
      <c r="I32" s="402"/>
      <c r="J32" s="402"/>
      <c r="K32" s="402"/>
      <c r="L32" s="403"/>
      <c r="M32" s="186">
        <v>0</v>
      </c>
      <c r="N32" s="186">
        <v>0</v>
      </c>
      <c r="O32" s="177">
        <v>0</v>
      </c>
      <c r="P32" s="177">
        <v>0</v>
      </c>
      <c r="Q32" s="186">
        <v>0</v>
      </c>
      <c r="R32" s="186">
        <v>0</v>
      </c>
      <c r="S32" s="177">
        <v>0</v>
      </c>
      <c r="T32" s="177">
        <v>0</v>
      </c>
      <c r="U32" s="186">
        <v>265.2</v>
      </c>
      <c r="V32" s="186">
        <v>258.2</v>
      </c>
      <c r="W32" s="177">
        <v>-7</v>
      </c>
      <c r="X32" s="177">
        <v>97.4</v>
      </c>
      <c r="Y32" s="186">
        <v>0</v>
      </c>
      <c r="Z32" s="186">
        <v>0</v>
      </c>
      <c r="AA32" s="177">
        <v>0</v>
      </c>
      <c r="AB32" s="177">
        <v>0</v>
      </c>
      <c r="AC32" s="186">
        <v>265.2</v>
      </c>
      <c r="AD32" s="186">
        <v>258.2</v>
      </c>
      <c r="AE32" s="177">
        <v>-7</v>
      </c>
      <c r="AF32" s="177">
        <v>97.4</v>
      </c>
    </row>
    <row r="33" ht="24.95" customHeight="1">
      <c r="A33" s="397" t="s">
        <v>50</v>
      </c>
      <c r="B33" s="398"/>
      <c r="C33" s="398"/>
      <c r="D33" s="398"/>
      <c r="E33" s="398"/>
      <c r="F33" s="398"/>
      <c r="G33" s="398"/>
      <c r="H33" s="398"/>
      <c r="I33" s="398"/>
      <c r="J33" s="398"/>
      <c r="K33" s="398"/>
      <c r="L33" s="399"/>
      <c r="M33" s="185">
        <v>0</v>
      </c>
      <c r="N33" s="185">
        <v>0</v>
      </c>
      <c r="O33" s="178"/>
      <c r="P33" s="178"/>
      <c r="Q33" s="185">
        <v>0</v>
      </c>
      <c r="R33" s="185">
        <v>0</v>
      </c>
      <c r="S33" s="178"/>
      <c r="T33" s="178"/>
      <c r="U33" s="185">
        <v>100</v>
      </c>
      <c r="V33" s="185">
        <v>100</v>
      </c>
      <c r="W33" s="178"/>
      <c r="X33" s="178"/>
      <c r="Y33" s="185">
        <v>0</v>
      </c>
      <c r="Z33" s="185">
        <v>0</v>
      </c>
      <c r="AA33" s="178"/>
      <c r="AB33" s="178"/>
      <c r="AC33" s="185">
        <v>100</v>
      </c>
      <c r="AD33" s="185">
        <v>100</v>
      </c>
      <c r="AE33" s="178"/>
      <c r="AF33" s="178"/>
    </row>
    <row r="34" ht="15" customHeight="1">
      <c r="A34" s="16"/>
      <c r="B34" s="16"/>
      <c r="C34" s="16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ht="15" customHeight="1">
      <c r="A35" s="16"/>
      <c r="B35" s="16"/>
      <c r="C35" s="1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="42" customFormat="1" ht="31.5" customHeight="1">
      <c r="C36" s="42" t="s">
        <v>174</v>
      </c>
    </row>
    <row r="37" s="84" customFormat="1">
      <c r="A37" s="2"/>
      <c r="B37" s="2"/>
      <c r="C37" s="2"/>
      <c r="D37" s="2"/>
      <c r="E37" s="2"/>
      <c r="F37" s="2"/>
      <c r="G37" s="2"/>
      <c r="H37" s="2"/>
      <c r="I37" s="2"/>
      <c r="J37" s="2"/>
      <c r="L37" s="2"/>
      <c r="AD37" s="408" t="s">
        <v>385</v>
      </c>
      <c r="AE37" s="408"/>
      <c r="AF37" s="408"/>
    </row>
    <row r="38" s="85" customFormat="1" ht="34.5" customHeight="1">
      <c r="A38" s="238" t="s">
        <v>451</v>
      </c>
      <c r="B38" s="328" t="s">
        <v>216</v>
      </c>
      <c r="C38" s="330"/>
      <c r="D38" s="230" t="s">
        <v>217</v>
      </c>
      <c r="E38" s="230"/>
      <c r="F38" s="230" t="s">
        <v>147</v>
      </c>
      <c r="G38" s="230"/>
      <c r="H38" s="230" t="s">
        <v>324</v>
      </c>
      <c r="I38" s="230"/>
      <c r="J38" s="230" t="s">
        <v>325</v>
      </c>
      <c r="K38" s="230"/>
      <c r="L38" s="230" t="s">
        <v>461</v>
      </c>
      <c r="M38" s="230"/>
      <c r="N38" s="230"/>
      <c r="O38" s="230"/>
      <c r="P38" s="230"/>
      <c r="Q38" s="230"/>
      <c r="R38" s="230"/>
      <c r="S38" s="230"/>
      <c r="T38" s="230"/>
      <c r="U38" s="230"/>
      <c r="V38" s="407" t="s">
        <v>452</v>
      </c>
      <c r="W38" s="407"/>
      <c r="X38" s="407"/>
      <c r="Y38" s="407"/>
      <c r="Z38" s="407"/>
      <c r="AA38" s="407" t="s">
        <v>453</v>
      </c>
      <c r="AB38" s="407"/>
      <c r="AC38" s="407"/>
      <c r="AD38" s="407"/>
      <c r="AE38" s="407"/>
      <c r="AF38" s="407"/>
    </row>
    <row r="39" s="85" customFormat="1" ht="52.5" customHeight="1">
      <c r="A39" s="238"/>
      <c r="B39" s="342"/>
      <c r="C39" s="344"/>
      <c r="D39" s="230"/>
      <c r="E39" s="230"/>
      <c r="F39" s="230"/>
      <c r="G39" s="230"/>
      <c r="H39" s="230"/>
      <c r="I39" s="230"/>
      <c r="J39" s="230"/>
      <c r="K39" s="230"/>
      <c r="L39" s="230" t="s">
        <v>200</v>
      </c>
      <c r="M39" s="230"/>
      <c r="N39" s="230" t="s">
        <v>204</v>
      </c>
      <c r="O39" s="230"/>
      <c r="P39" s="230" t="s">
        <v>205</v>
      </c>
      <c r="Q39" s="230"/>
      <c r="R39" s="230"/>
      <c r="S39" s="230"/>
      <c r="T39" s="230"/>
      <c r="U39" s="230"/>
      <c r="V39" s="407"/>
      <c r="W39" s="407"/>
      <c r="X39" s="407"/>
      <c r="Y39" s="407"/>
      <c r="Z39" s="407"/>
      <c r="AA39" s="407"/>
      <c r="AB39" s="407"/>
      <c r="AC39" s="407"/>
      <c r="AD39" s="407"/>
      <c r="AE39" s="407"/>
      <c r="AF39" s="407"/>
    </row>
    <row r="40" s="86" customFormat="1" ht="82.5" customHeight="1">
      <c r="A40" s="238"/>
      <c r="B40" s="331"/>
      <c r="C40" s="333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 t="s">
        <v>201</v>
      </c>
      <c r="Q40" s="230"/>
      <c r="R40" s="230" t="s">
        <v>202</v>
      </c>
      <c r="S40" s="230"/>
      <c r="T40" s="230" t="s">
        <v>203</v>
      </c>
      <c r="U40" s="230"/>
      <c r="V40" s="407"/>
      <c r="W40" s="407"/>
      <c r="X40" s="407"/>
      <c r="Y40" s="407"/>
      <c r="Z40" s="407"/>
      <c r="AA40" s="407"/>
      <c r="AB40" s="407"/>
      <c r="AC40" s="407"/>
      <c r="AD40" s="407"/>
      <c r="AE40" s="407"/>
      <c r="AF40" s="407"/>
    </row>
    <row r="41" s="85" customFormat="1" ht="18.75" customHeight="1">
      <c r="A41" s="67">
        <v>1</v>
      </c>
      <c r="B41" s="289">
        <v>2</v>
      </c>
      <c r="C41" s="290"/>
      <c r="D41" s="230">
        <v>3</v>
      </c>
      <c r="E41" s="230"/>
      <c r="F41" s="230">
        <v>4</v>
      </c>
      <c r="G41" s="230"/>
      <c r="H41" s="230">
        <v>5</v>
      </c>
      <c r="I41" s="230"/>
      <c r="J41" s="230">
        <v>6</v>
      </c>
      <c r="K41" s="230"/>
      <c r="L41" s="289">
        <v>7</v>
      </c>
      <c r="M41" s="290"/>
      <c r="N41" s="289">
        <v>8</v>
      </c>
      <c r="O41" s="290"/>
      <c r="P41" s="230">
        <v>9</v>
      </c>
      <c r="Q41" s="230"/>
      <c r="R41" s="238">
        <v>10</v>
      </c>
      <c r="S41" s="238"/>
      <c r="T41" s="230">
        <v>11</v>
      </c>
      <c r="U41" s="230"/>
      <c r="V41" s="230">
        <v>12</v>
      </c>
      <c r="W41" s="230"/>
      <c r="X41" s="230"/>
      <c r="Y41" s="230"/>
      <c r="Z41" s="230"/>
      <c r="AA41" s="230">
        <v>13</v>
      </c>
      <c r="AB41" s="230"/>
      <c r="AC41" s="230"/>
      <c r="AD41" s="230"/>
      <c r="AE41" s="230"/>
      <c r="AF41" s="230"/>
    </row>
    <row r="42" s="85" customFormat="1" ht="20.1" customHeight="1">
      <c r="A42" s="102">
        <v>1</v>
      </c>
      <c r="B42" s="394" t="s">
        <v>477</v>
      </c>
      <c r="C42" s="395"/>
      <c r="D42" s="393" t="s">
        <v>477</v>
      </c>
      <c r="E42" s="393"/>
      <c r="F42" s="310">
        <v>0</v>
      </c>
      <c r="G42" s="310"/>
      <c r="H42" s="310">
        <v>0</v>
      </c>
      <c r="I42" s="310"/>
      <c r="J42" s="310">
        <v>0</v>
      </c>
      <c r="K42" s="310"/>
      <c r="L42" s="260">
        <v>0</v>
      </c>
      <c r="M42" s="271"/>
      <c r="N42" s="272">
        <f>SUM(P42,R42,T42)</f>
        <v>0</v>
      </c>
      <c r="O42" s="274"/>
      <c r="P42" s="310">
        <v>0</v>
      </c>
      <c r="Q42" s="310"/>
      <c r="R42" s="310">
        <v>0</v>
      </c>
      <c r="S42" s="310"/>
      <c r="T42" s="310">
        <v>0</v>
      </c>
      <c r="U42" s="310"/>
      <c r="V42" s="363" t="s">
        <v>477</v>
      </c>
      <c r="W42" s="363"/>
      <c r="X42" s="363"/>
      <c r="Y42" s="363"/>
      <c r="Z42" s="363"/>
      <c r="AA42" s="405" t="s">
        <v>477</v>
      </c>
      <c r="AB42" s="405"/>
      <c r="AC42" s="405"/>
      <c r="AD42" s="405"/>
      <c r="AE42" s="405"/>
      <c r="AF42" s="405"/>
    </row>
    <row r="43" s="85" customFormat="1" ht="24.95" customHeight="1">
      <c r="A43" s="372" t="s">
        <v>49</v>
      </c>
      <c r="B43" s="373"/>
      <c r="C43" s="373"/>
      <c r="D43" s="373"/>
      <c r="E43" s="374"/>
      <c r="F43" s="370">
        <v>0</v>
      </c>
      <c r="G43" s="370"/>
      <c r="H43" s="370">
        <v>0</v>
      </c>
      <c r="I43" s="370"/>
      <c r="J43" s="370">
        <v>0</v>
      </c>
      <c r="K43" s="370"/>
      <c r="L43" s="370">
        <v>0</v>
      </c>
      <c r="M43" s="370"/>
      <c r="N43" s="370">
        <v>0</v>
      </c>
      <c r="O43" s="370"/>
      <c r="P43" s="370">
        <v>0</v>
      </c>
      <c r="Q43" s="370"/>
      <c r="R43" s="370">
        <v>0</v>
      </c>
      <c r="S43" s="370"/>
      <c r="T43" s="370">
        <v>0</v>
      </c>
      <c r="U43" s="370"/>
      <c r="V43" s="371" t="s">
        <v>477</v>
      </c>
      <c r="W43" s="371"/>
      <c r="X43" s="371"/>
      <c r="Y43" s="371"/>
      <c r="Z43" s="371"/>
      <c r="AA43" s="375" t="s">
        <v>477</v>
      </c>
      <c r="AB43" s="375"/>
      <c r="AC43" s="375"/>
      <c r="AD43" s="375"/>
      <c r="AE43" s="375"/>
      <c r="AF43" s="375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16"/>
      <c r="C45" s="1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5" customHeight="1">
      <c r="A46" s="16"/>
      <c r="B46" s="16"/>
      <c r="C46" s="1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customHeight="1">
      <c r="A47" s="16"/>
      <c r="B47" s="229" t="s">
        <v>484</v>
      </c>
      <c r="C47" s="229"/>
      <c r="D47" s="229"/>
      <c r="E47" s="229"/>
      <c r="F47" s="229"/>
      <c r="G47" s="229"/>
      <c r="H47" s="18"/>
      <c r="I47" s="18"/>
      <c r="J47" s="18"/>
      <c r="K47" s="18"/>
      <c r="L47" s="18"/>
      <c r="M47" s="376"/>
      <c r="N47" s="376"/>
      <c r="O47" s="376"/>
      <c r="P47" s="376"/>
      <c r="Q47" s="376"/>
      <c r="R47" s="18"/>
      <c r="S47" s="18"/>
      <c r="T47" s="18"/>
      <c r="U47" s="18"/>
      <c r="V47" s="18"/>
      <c r="W47" s="222" t="s">
        <v>483</v>
      </c>
      <c r="X47" s="222"/>
      <c r="Y47" s="222"/>
      <c r="Z47" s="222"/>
      <c r="AA47" s="222"/>
    </row>
    <row r="48" s="4" customFormat="1">
      <c r="B48" s="221" t="s">
        <v>68</v>
      </c>
      <c r="C48" s="221"/>
      <c r="D48" s="221"/>
      <c r="E48" s="221"/>
      <c r="F48" s="221"/>
      <c r="G48" s="221"/>
      <c r="H48" s="42"/>
      <c r="I48" s="42"/>
      <c r="J48" s="42"/>
      <c r="K48" s="42"/>
      <c r="L48" s="42"/>
      <c r="M48" s="221" t="s">
        <v>69</v>
      </c>
      <c r="N48" s="221"/>
      <c r="O48" s="221"/>
      <c r="P48" s="221"/>
      <c r="Q48" s="221"/>
      <c r="V48" s="2"/>
      <c r="W48" s="221" t="s">
        <v>108</v>
      </c>
      <c r="X48" s="221"/>
      <c r="Y48" s="221"/>
      <c r="Z48" s="221"/>
      <c r="AA48" s="221"/>
    </row>
    <row r="49" s="34" customFormat="1" ht="16.5" customHeight="1">
      <c r="C49" s="111"/>
      <c r="D49" s="72"/>
      <c r="E49" s="72"/>
      <c r="F49" s="71"/>
      <c r="G49" s="71"/>
      <c r="H49" s="71"/>
      <c r="I49" s="71"/>
      <c r="J49" s="71"/>
      <c r="K49" s="71"/>
      <c r="L49" s="71"/>
      <c r="M49" s="71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</row>
    <row r="50" s="4" customFormat="1">
      <c r="F50" s="24"/>
      <c r="G50" s="24"/>
      <c r="H50" s="24"/>
      <c r="I50" s="24"/>
      <c r="J50" s="24"/>
      <c r="K50" s="24"/>
      <c r="L50" s="24"/>
      <c r="Q50" s="24"/>
      <c r="R50" s="24"/>
      <c r="S50" s="24"/>
      <c r="T50" s="24"/>
      <c r="X50" s="24"/>
      <c r="Y50" s="24"/>
      <c r="Z50" s="24"/>
      <c r="AA50" s="24"/>
    </row>
    <row r="51">
      <c r="C51" s="36"/>
      <c r="D51" s="36"/>
      <c r="E51" s="36"/>
      <c r="F51" s="36"/>
      <c r="G51" s="36"/>
      <c r="H51" s="36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36"/>
      <c r="V51" s="36"/>
    </row>
    <row r="5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</row>
    <row r="53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</row>
    <row r="54">
      <c r="C54" s="37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  <row r="62" ht="19.5">
      <c r="C62" s="38"/>
    </row>
    <row r="63" ht="19.5">
      <c r="C63" s="38"/>
    </row>
  </sheetData>
  <mergeCells>
    <mergeCell ref="AC24:AF24"/>
    <mergeCell ref="AD25:AD26"/>
    <mergeCell ref="AE25:AE26"/>
    <mergeCell ref="AF25:AF26"/>
    <mergeCell ref="V25:V26"/>
    <mergeCell ref="B24:L26"/>
    <mergeCell ref="Q24:T24"/>
    <mergeCell ref="Y24:AB24"/>
    <mergeCell ref="Y25:Y26"/>
    <mergeCell ref="Z25:Z26"/>
    <mergeCell ref="AA25:AA26"/>
    <mergeCell ref="AB25:AB26"/>
    <mergeCell ref="AA38:AF40"/>
    <mergeCell ref="AD37:AF37"/>
    <mergeCell ref="AC25:AC26"/>
    <mergeCell ref="A24:A26"/>
    <mergeCell ref="D38:E40"/>
    <mergeCell ref="V38:Z40"/>
    <mergeCell ref="AA41:AF41"/>
    <mergeCell ref="T25:T26"/>
    <mergeCell ref="U25:U26"/>
    <mergeCell ref="T41:U41"/>
    <mergeCell ref="AD23:AF23"/>
    <mergeCell ref="U24:X24"/>
    <mergeCell ref="P39:U39"/>
    <mergeCell ref="S25:S26"/>
    <mergeCell ref="W25:W26"/>
    <mergeCell ref="X25:X26"/>
    <mergeCell ref="Q25:Q26"/>
    <mergeCell ref="R25:R26"/>
    <mergeCell ref="B27:L27"/>
    <mergeCell ref="O25:O26"/>
    <mergeCell ref="A32:L32"/>
    <mergeCell ref="N41:O41"/>
    <mergeCell ref="A33:L33"/>
    <mergeCell ref="A38:A40"/>
    <mergeCell ref="B38:C40"/>
    <mergeCell ref="L38:U38"/>
    <mergeCell ref="L39:M40"/>
    <mergeCell ref="J38:K40"/>
    <mergeCell ref="B41:C41"/>
    <mergeCell ref="F38:G40"/>
    <mergeCell ref="F41:G41"/>
    <mergeCell ref="H38:I40"/>
    <mergeCell ref="X9:Z9"/>
    <mergeCell ref="AA14:AC16"/>
    <mergeCell ref="R14:Z14"/>
    <mergeCell ref="AA17:AC17"/>
    <mergeCell ref="R15:T16"/>
    <mergeCell ref="R17:T17"/>
    <mergeCell ref="L41:M41"/>
    <mergeCell ref="D41:E41"/>
    <mergeCell ref="H41:I41"/>
    <mergeCell ref="J41:K41"/>
    <mergeCell ref="M25:M26"/>
    <mergeCell ref="N25:N26"/>
    <mergeCell ref="M24:P24"/>
    <mergeCell ref="AA9:AC9"/>
    <mergeCell ref="Z23:AB23"/>
    <mergeCell ref="X15:Z16"/>
    <mergeCell ref="U15:W16"/>
    <mergeCell ref="A19:Q19"/>
    <mergeCell ref="P17:Q17"/>
    <mergeCell ref="D17:G17"/>
    <mergeCell ref="H17:O17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9:T9"/>
    <mergeCell ref="AD9:AF9"/>
    <mergeCell ref="U9:W9"/>
    <mergeCell ref="N39:O40"/>
    <mergeCell ref="AD14:AF16"/>
    <mergeCell ref="P14:Q16"/>
    <mergeCell ref="P25:P26"/>
    <mergeCell ref="U17:W17"/>
    <mergeCell ref="R19:T19"/>
    <mergeCell ref="V41:Z41"/>
    <mergeCell ref="T40:U40"/>
    <mergeCell ref="P41:Q41"/>
    <mergeCell ref="P40:Q40"/>
    <mergeCell ref="R40:S40"/>
    <mergeCell ref="R41:S41"/>
    <mergeCell ref="B48:G48"/>
    <mergeCell ref="W48:AA48"/>
    <mergeCell ref="M47:Q47"/>
    <mergeCell ref="M48:Q48"/>
    <mergeCell ref="R43:S43"/>
    <mergeCell ref="H43:I43"/>
    <mergeCell ref="L43:M43"/>
    <mergeCell ref="N43:O43"/>
    <mergeCell ref="B47:G47"/>
    <mergeCell ref="W47:AA47"/>
    <mergeCell ref="T43:U43"/>
    <mergeCell ref="V43:Z43"/>
    <mergeCell ref="J43:K43"/>
    <mergeCell ref="P43:Q43"/>
    <mergeCell ref="F43:G43"/>
    <mergeCell ref="A43:E43"/>
    <mergeCell ref="AA43:AF43"/>
    <mergeCell ref="A9:Q9"/>
    <mergeCell ref="B14:C16"/>
    <mergeCell ref="AA19:AC19"/>
    <mergeCell ref="AD19:AF19"/>
    <mergeCell ref="X19:Z19"/>
    <mergeCell ref="U19:W19"/>
    <mergeCell ref="A14:A16"/>
    <mergeCell ref="D14:G16"/>
    <mergeCell ref="H14:O16"/>
    <mergeCell ref="X17:Z17"/>
    <mergeCell ref="B17:C17"/>
    <mergeCell ref="AD17:AF17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B8:C8"/>
    <mergeCell ref="D8:F8"/>
    <mergeCell ref="AA8:AC8"/>
    <mergeCell ref="U8:W8"/>
    <mergeCell ref="G8:Q8"/>
    <mergeCell ref="X8:Z8"/>
    <mergeCell ref="AD8:AF8"/>
    <mergeCell ref="R8:T8"/>
    <mergeCell ref="X18:Z18"/>
    <mergeCell ref="R18:T18"/>
    <mergeCell ref="AA18:AC18"/>
    <mergeCell ref="D18:G18"/>
    <mergeCell ref="P18:Q18"/>
    <mergeCell ref="H18:O18"/>
    <mergeCell ref="B18:C18"/>
    <mergeCell ref="U18:W18"/>
    <mergeCell ref="AD18:AF18"/>
    <mergeCell ref="B28:L28"/>
    <mergeCell ref="B29:L29"/>
    <mergeCell ref="B30:L30"/>
    <mergeCell ref="B31:L31"/>
    <mergeCell ref="AA42:AF42"/>
    <mergeCell ref="N42:O42"/>
    <mergeCell ref="H42:I42"/>
    <mergeCell ref="F42:G42"/>
    <mergeCell ref="D42:E42"/>
    <mergeCell ref="B42:C42"/>
    <mergeCell ref="J42:K42"/>
    <mergeCell ref="L42:M42"/>
    <mergeCell ref="R42:S42"/>
    <mergeCell ref="P42:Q42"/>
    <mergeCell ref="T42:U42"/>
    <mergeCell ref="V42:Z42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2021-06-13T23:59:14Z</dcterms:created>
  <dcterms:modified xsi:type="dcterms:W3CDTF">2021-06-13T20:59:14Z</dcterms:modified>
</cp:coreProperties>
</file>