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<sst xmlns="http://schemas.openxmlformats.org/spreadsheetml/2006/main" count="739">
  <si>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</si>
  <si>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</si>
  <si>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</si>
  <si>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</si>
  <si>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</si>
  <si>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</si>
  <si>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</si>
  <si>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</si>
  <si>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</si>
  <si>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</si>
  <si>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</si>
  <si>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</si>
  <si>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</si>
  <si>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</si>
  <si>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</si>
  <si>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</si>
  <si>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</si>
  <si>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</si>
  <si>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</si>
  <si>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</si>
  <si>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</si>
  <si>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</si>
  <si>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</si>
  <si>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</si>
  <si>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</si>
  <si>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</si>
  <si>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</si>
  <si>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</si>
  <si>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</si>
  <si>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</si>
  <si>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</si>
  <si>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</si>
  <si>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</si>
  <si>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</si>
  <si>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</si>
  <si>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</si>
  <si>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</si>
  <si>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</si>
  <si>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</si>
  <si>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</si>
  <si>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</si>
  <si>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</si>
  <si>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</si>
  <si>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</si>
  <si>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</si>
  <si>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</si>
  <si>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</si>
  <si>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</si>
  <si>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</si>
  <si>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</si>
  <si>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</si>
  <si>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</si>
  <si>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</si>
  <si>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</si>
  <si>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</si>
  <si>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</si>
  <si>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</si>
  <si>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</si>
  <si>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</si>
  <si>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</si>
  <si>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</si>
  <si>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</si>
  <si>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</si>
  <si>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</si>
  <si>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</si>
  <si>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</si>
  <si>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</si>
  <si>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</si>
  <si>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</si>
  <si>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</si>
  <si>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</si>
  <si>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</si>
  <si>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</si>
  <si>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</si>
  <si>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</si>
  <si>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</si>
  <si>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</si>
  <si>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</si>
  <si>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</si>
  <si>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</si>
  <si>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</si>
  <si>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</si>
  <si>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</si>
  <si>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</si>
  <si>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</si>
  <si>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</si>
  <si>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</si>
  <si>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</si>
  <si>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16705978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</si>
  <si>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</si>
  <si>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</si>
  <si>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</si>
  <si>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</si>
  <si>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</si>
  <si>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</si>
  <si>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</si>
  <si>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</si>
  <si>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</si>
  <si>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</si>
  <si>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</si>
  <si>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</si>
  <si>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</si>
  <si>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</si>
  <si>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</si>
  <si>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</si>
  <si>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</si>
  <si>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</si>
  <si>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</si>
  <si>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</si>
  <si>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</si>
  <si>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</si>
  <si>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</si>
  <si>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</si>
  <si>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</si>
  <si>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</si>
  <si>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</si>
  <si>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</si>
  <si>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</si>
  <si>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</si>
  <si>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</si>
  <si>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</si>
  <si>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</si>
  <si>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</si>
  <si>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</si>
  <si>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</si>
  <si>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</si>
  <si>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</si>
  <si>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</si>
  <si>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</si>
  <si>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</si>
  <si>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</si>
  <si>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</si>
  <si>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</si>
  <si>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</si>
  <si>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</si>
  <si>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</si>
  <si>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</si>
  <si>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</si>
  <si>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</si>
  <si>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</si>
  <si>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</si>
  <si>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</si>
  <si>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</si>
  <si>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</si>
  <si>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</si>
  <si>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</si>
  <si>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</si>
  <si>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</si>
  <si>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</si>
  <si>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</si>
  <si>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</si>
  <si>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</si>
  <si>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</si>
  <si>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</si>
  <si>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</si>
  <si>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</si>
  <si>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</si>
  <si>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</si>
  <si>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</si>
  <si>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</si>
  <si>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</si>
  <si>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</si>
  <si>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</si>
  <si>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</si>
  <si>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</si>
  <si>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</si>
  <si>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</si>
  <si>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</si>
  <si>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</si>
  <si>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</si>
  <si>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</si>
  <si>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</si>
  <si>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</si>
  <si>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</si>
  <si>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</si>
  <si>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</si>
  <si>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</si>
  <si>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</si>
  <si>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</si>
  <si>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</si>
  <si>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</si>
  <si>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</si>
  <si>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</si>
  <si>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</si>
  <si>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</si>
  <si>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</si>
  <si>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</si>
  <si>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</si>
  <si>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</si>
  <si>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</si>
  <si>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</si>
  <si>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</si>
  <si>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</si>
  <si>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</si>
  <si>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</si>
  <si>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</si>
  <si>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</si>
  <si>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</si>
  <si>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</si>
  <si>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</si>
  <si>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</si>
  <si>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</si>
  <si>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</si>
  <si>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</si>
  <si>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</si>
  <si>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</si>
  <si>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</si>
  <si>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</si>
  <si>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</si>
  <si>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</si>
  <si>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</si>
  <si>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</si>
  <si>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</si>
  <si>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</si>
  <si>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</si>
  <si>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</si>
  <si>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</si>
  <si>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</si>
  <si>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</si>
  <si>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</si>
  <si>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</si>
  <si>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</si>
  <si>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</si>
  <si>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</si>
  <si>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</si>
  <si>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</si>
  <si>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</si>
  <si>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</si>
  <si>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</si>
  <si>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</si>
  <si>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</si>
  <si>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</si>
  <si>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</si>
  <si>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</si>
  <si>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</si>
  <si>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</si>
  <si>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</si>
  <si>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</si>
  <si>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</si>
  <si>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</si>
  <si>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</si>
  <si>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</si>
  <si>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</si>
  <si>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</si>
  <si>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</si>
  <si>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</si>
  <si>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</si>
  <si>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</si>
  <si>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</si>
  <si>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</si>
  <si>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</si>
  <si>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</si>
  <si>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</si>
  <si>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</si>
  <si>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</si>
  <si>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</si>
  <si>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</si>
  <si>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</si>
  <si>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</si>
  <si>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</si>
  <si>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</si>
  <si>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</si>
  <si>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</si>
  <si>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</si>
  <si>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</si>
  <si>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</si>
  <si>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</si>
  <si>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</si>
  <si>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</si>
  <si>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</si>
  <si>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</si>
  <si>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</si>
  <si>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</si>
  <si>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</si>
  <si>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</si>
  <si>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</si>
  <si>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</si>
  <si>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</si>
  <si>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</si>
  <si>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</si>
  <si>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</si>
  <si>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</si>
  <si>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</si>
  <si>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</si>
  <si>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</si>
  <si>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</si>
  <si>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</si>
  <si>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</si>
  <si>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</si>
  <si>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</si>
  <si>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</si>
  <si>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</si>
  <si>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</si>
  <si>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</si>
  <si>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</si>
  <si>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</si>
  <si>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</si>
  <si>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</si>
  <si>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</si>
  <si>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</si>
  <si>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</si>
  <si>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</si>
  <si>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</si>
  <si>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</si>
  <si>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</si>
  <si>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</si>
  <si>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</si>
  <si>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</si>
  <si>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</si>
  <si>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</si>
  <si>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</si>
  <si>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</si>
  <si>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</si>
  <si>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</si>
  <si>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</si>
  <si>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</si>
  <si>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</si>
  <si>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</si>
  <si>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</si>
  <si>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</si>
  <si>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</si>
  <si>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</si>
  <si>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</si>
  <si>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</si>
  <si>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</si>
  <si>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</si>
  <si>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</si>
  <si>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</si>
  <si>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</si>
  <si>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</si>
  <si>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</si>
  <si>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</si>
  <si>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</si>
  <si>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</si>
  <si>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</si>
  <si>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</si>
  <si>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</si>
  <si>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</si>
  <si>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</si>
  <si>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</si>
  <si>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</si>
  <si>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</si>
  <si>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</si>
  <si>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</si>
  <si>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</si>
  <si>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</si>
  <si>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</si>
  <si>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</si>
  <si>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</si>
  <si>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</si>
  <si>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</si>
  <si>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</si>
  <si>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</si>
  <si>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</si>
  <si>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</si>
  <si>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</si>
  <si>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</si>
  <si>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</si>
  <si>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</si>
  <si>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</si>
  <si>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</si>
  <si>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</si>
  <si>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</si>
  <si>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</si>
  <si>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</si>
  <si>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</si>
  <si>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</si>
  <si>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</si>
  <si>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</si>
  <si>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</si>
  <si>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</si>
  <si>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</si>
  <si>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</si>
  <si>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</si>
  <si>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</si>
  <si>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</si>
  <si>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</si>
  <si>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</si>
  <si>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</si>
  <si>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</si>
  <si>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</si>
  <si>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</si>
  <si>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</si>
  <si>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</si>
  <si>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</si>
  <si>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</si>
  <si>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</si>
  <si>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</si>
  <si>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</si>
  <si>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</si>
  <si>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</si>
  <si>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</si>
  <si>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</si>
  <si>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</si>
  <si>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</si>
  <si>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</si>
  <si>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</si>
  <si>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</si>
  <si>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</si>
  <si>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</si>
  <si>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</si>
  <si>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</si>
  <si>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</si>
  <si>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</si>
  <si>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</si>
  <si>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</si>
  <si>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</si>
  <si>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</si>
  <si>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</si>
  <si>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</si>
  <si>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</si>
  <si>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</si>
  <si>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</si>
  <si>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</si>
  <si>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</si>
  <si>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</si>
  <si>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</si>
  <si>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</si>
  <si>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</si>
  <si>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</si>
  <si>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</si>
  <si>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</si>
  <si>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</si>
  <si>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</si>
  <si>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</si>
  <si>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</si>
  <si>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</si>
  <si>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</si>
  <si>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</si>
  <si>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</si>
  <si>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</si>
  <si>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</si>
  <si>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</si>
  <si>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</si>
  <si>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</si>
  <si>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</si>
  <si>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</si>
  <si>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</si>
  <si>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</si>
  <si>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</si>
  <si>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6705978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16705978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16705978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</si>
  <si>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</si>
  <si>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</si>
  <si>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</si>
  <si>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16705978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</si>
  <si>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</si>
  <si>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</si>
  <si>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</si>
  <si>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</si>
  <si>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16705978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</si>
  <si>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16705978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</si>
  <si>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</si>
  <si>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</si>
  <si>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</si>
  <si>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</si>
  <si>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</si>
  <si>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</si>
  <si>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</si>
  <si>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</si>
  <si>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6705978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16705978E-203"/>
        <sz val="14"/>
      </rPr>
      <t xml:space="preserve">,
</t>
    </r>
    <r>
      <rPr>
        <rFont val="Times New Roman"/>
        <charset val="204"/>
        <family val="1"/>
        <color auto="1" tint="8.96130216705978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</si>
  <si>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</si>
  <si>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</si>
  <si>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</si>
  <si>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16705978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</si>
  <si>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</si>
  <si>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</si>
  <si>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</si>
  <si>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</si>
  <si>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</si>
  <si>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</si>
  <si>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ДП "Миколаївський науково-дослідний та проектний інститут землеустрою"</t>
  </si>
  <si>
    <t>19286878</t>
  </si>
  <si>
    <t>Державне підприємство</t>
  </si>
  <si>
    <t>МИКОЛАЇВСЬКА</t>
  </si>
  <si>
    <t>4810136900</t>
  </si>
  <si>
    <t>Державна служба України з питань геодезії, картографії та кадастру</t>
  </si>
  <si>
    <t>28604</t>
  </si>
  <si>
    <t>ПРОЕКТНІ, ПРОЕКТНО-ВИШУКУВАЛЬНІ, ВИШУКУВАЛЬНІ РОБОТИ</t>
  </si>
  <si>
    <t>66000</t>
  </si>
  <si>
    <t>Діяльність у сфері інжинірингу, геології та геодезії, надання послуг технічного консультування в цих сферах</t>
  </si>
  <si>
    <t>71.12</t>
  </si>
  <si>
    <t>ДЕРЖАВНА</t>
  </si>
  <si>
    <t>проспект Миру, буд. 34, м. МИКОЛАЇВ, МИКОЛАЇВСЬКА обл., 54034</t>
  </si>
  <si>
    <t>768159</t>
  </si>
  <si>
    <t>ГОНЧАР ВІТАЛІЙ АНАТОЛІЙОВИЧ</t>
  </si>
  <si>
    <t>Голова комісії з реорганізації</t>
  </si>
  <si>
    <t>X</t>
  </si>
  <si>
    <t>за Рік 2020</t>
  </si>
  <si>
    <t>загальний дохід від реалізації продукції (товарів, робіт, послуг), який становить рвіень рентабельності підприємства</t>
  </si>
  <si>
    <t>нарахована собівартість реалізованої продукції (товарів, робіт, послуг) згідно П(С)БО 16 "Витрати"</t>
  </si>
  <si>
    <t>нагальна потреба у витратах на папір, файли, папки та іншу канцелярію, збільшення планового показника у зв'язку з збільшенням обсягів робіт та підвищення розцінок від постачальників</t>
  </si>
  <si>
    <t>витрати згіднои діючих розцінок</t>
  </si>
  <si>
    <t xml:space="preserve">витрати згідно діючих тарифів </t>
  </si>
  <si>
    <t>нараховано згідно законодавства та колективного договору</t>
  </si>
  <si>
    <t>нараховано згідно законодавства</t>
  </si>
  <si>
    <t/>
  </si>
  <si>
    <t>нараховано амортизаційні віжрахування згідно П(С)БО 7 "Основні засоби"</t>
  </si>
  <si>
    <t>відшкодування вартості щорічного незалежного аудитту згідно договору № 28 від 28.02.2020</t>
  </si>
  <si>
    <t>відшкодування вартості проїзду працівників адмінперсоналу згідно авансових звітів</t>
  </si>
  <si>
    <t>нараховано згідно з законодавством та колективним договором</t>
  </si>
  <si>
    <t>нараховано амортизаційні відрахування згідно П(С)БО 7 "Основні засоби"</t>
  </si>
  <si>
    <t>нагальна потреба у відшкодуванні інформаціно-консультаційних послуг з супроводження програмного забезпечення (акт здачі-прийняття робіт №301 від 14.03.2020)</t>
  </si>
  <si>
    <t>нараховано резерв сумнівних боргівзгідно П(С)БО 10 "Дебіторська заборгованість"</t>
  </si>
  <si>
    <t>витрати на відрядження</t>
  </si>
  <si>
    <t>1018/001</t>
  </si>
  <si>
    <t>резерв відпустки</t>
  </si>
  <si>
    <t>1018/1</t>
  </si>
  <si>
    <t>нараховано згідно П(С)БО 11 "Зобов'язання"</t>
  </si>
  <si>
    <t>доплата за роз'їзний характер</t>
  </si>
  <si>
    <t>1018/2</t>
  </si>
  <si>
    <t>нараховано згідно додатку №1 Колективного договору Положення "Про оплату праці" п. 11.7</t>
  </si>
  <si>
    <t>обслуговування геодезичної, комп'ютерної та розмножувальної техніки</t>
  </si>
  <si>
    <t>1018/3</t>
  </si>
  <si>
    <t>нагальна потреба у технічному обслуговуванні розмножувальної техніки у відшкодуванні згідно виставлених рахунків від постачальників, перевищення планового показника у звязку з підвищенням тарифів та розцінок від постачальників</t>
  </si>
  <si>
    <t>витрати на обслуговування автотранспорту</t>
  </si>
  <si>
    <t>1018/4</t>
  </si>
  <si>
    <t>нагальна потеба у технічному обслуговуванні атомобіля Fiat Doblo та у відшкодуванні згідно виставлених рахунків від постачальників, перевищення планового показника у зв'язку з підвищенням тарифів та розцінок від постачальників</t>
  </si>
  <si>
    <t>комунальні витрати (вода, ліфт, охорона будівлі, вивіз сміття)</t>
  </si>
  <si>
    <t>1018/5</t>
  </si>
  <si>
    <t>нагальна потеба у відшкодуванні комунальних послуг згідно виставлених рахунків від постачальників, перевищення планового показника у зв'язку з підвищенням тарифів та розцінок від постачальників</t>
  </si>
  <si>
    <t>опалення</t>
  </si>
  <si>
    <t>1018/6</t>
  </si>
  <si>
    <t>витрати на зв'язок (телефон, інтернет)</t>
  </si>
  <si>
    <t>1018/7</t>
  </si>
  <si>
    <t>згідно виставлених рахунків від постачальників</t>
  </si>
  <si>
    <t>оплата робіт (послуг) залучених осіб</t>
  </si>
  <si>
    <t>1018/8</t>
  </si>
  <si>
    <t>нагальна потреба у виплаті заробітної плати згідно укладених договорів цивільно - правового характеру залучених спеціалістів</t>
  </si>
  <si>
    <t>запасні частини на атомобіль</t>
  </si>
  <si>
    <t>1018/9</t>
  </si>
  <si>
    <t>запасні частини на комп'ютерну техніку</t>
  </si>
  <si>
    <t>1018/10</t>
  </si>
  <si>
    <t>витрати на страхування автомобіля</t>
  </si>
  <si>
    <t>1018/11</t>
  </si>
  <si>
    <t>нагальна потреба на обов'язкове страхування автомобіля Fiat Doblo</t>
  </si>
  <si>
    <t>винагорода оператора проведення земельних торгів</t>
  </si>
  <si>
    <t>1018/12</t>
  </si>
  <si>
    <t>нагальна потреба у відшкодуванні винагороди оператору проведення земельних торгів</t>
  </si>
  <si>
    <t>підготовчі роботи з проведення аукціону</t>
  </si>
  <si>
    <t>1018/13</t>
  </si>
  <si>
    <t>відшкодування вартості агрохімічних паспортів</t>
  </si>
  <si>
    <t>1018/14</t>
  </si>
  <si>
    <t>нагальна потреба у відшкодуванні вартості агрохімічних паспортів</t>
  </si>
  <si>
    <t>адміністративні послуги</t>
  </si>
  <si>
    <t>1018/15</t>
  </si>
  <si>
    <t>оновлення геодезичної програми</t>
  </si>
  <si>
    <t>1018/16</t>
  </si>
  <si>
    <t>перевірка геодезичних приладів</t>
  </si>
  <si>
    <t>1018/17</t>
  </si>
  <si>
    <t>нагальна потреба у технічному обсуговуванні ліфту</t>
  </si>
  <si>
    <t>добові</t>
  </si>
  <si>
    <t>1018/18</t>
  </si>
  <si>
    <t>нагальна потреба у відшкодуванні працівникам добових, згідно авансових звітів</t>
  </si>
  <si>
    <t>обслуговування ліфта</t>
  </si>
  <si>
    <t>1018/19</t>
  </si>
  <si>
    <t>нагальна потреба у технічному обслугованні ліфту</t>
  </si>
  <si>
    <t>обслуговування коондиціонерів</t>
  </si>
  <si>
    <t>1018/20</t>
  </si>
  <si>
    <t>нагальна потреба у технічному обслугованні коондиціонерів</t>
  </si>
  <si>
    <t>освітні послуги</t>
  </si>
  <si>
    <t>1018/21</t>
  </si>
  <si>
    <t>нагальна портреба у освітніх послугах з програми базової підготовки "Експетна грошова оцінка земельних ділянок" та "Оцінка об'єктів у матеріальній формі" згідно Дог. №878, 879 від 21.10.2020</t>
  </si>
  <si>
    <t>канцтовари та витратні матеріали</t>
  </si>
  <si>
    <t>1051/001</t>
  </si>
  <si>
    <t>витрати на папір, файли, папки та іншу канцелярію</t>
  </si>
  <si>
    <t>розрахунково-касове обслуговування</t>
  </si>
  <si>
    <t>1051/002</t>
  </si>
  <si>
    <t>нагальна потреба у відшкодуванні комісійних банку за розрахунково - касове обслуговування</t>
  </si>
  <si>
    <t>витрати на передплату періодичної літератури</t>
  </si>
  <si>
    <t>1051/1</t>
  </si>
  <si>
    <t>нагальна потреба на передоплату професійного видання "Землевпорядний вісник"</t>
  </si>
  <si>
    <t>банківські послуги</t>
  </si>
  <si>
    <t>1051/2</t>
  </si>
  <si>
    <t>супроводження та оновлення програмного забезпечення</t>
  </si>
  <si>
    <t>1051/3</t>
  </si>
  <si>
    <t>нагальна потреба у оновленні програмного забезпечення та у відшкодуванні згідно виставлених рахунків від постачальників, перевищення планового показника у зв'язку з підвищенням тарифів та розцінок від постачальників</t>
  </si>
  <si>
    <t>поштові витрати</t>
  </si>
  <si>
    <t>1051/4</t>
  </si>
  <si>
    <t>згідно діючих розцінок</t>
  </si>
  <si>
    <t>нараховано резерв відпустки</t>
  </si>
  <si>
    <t>1051/5</t>
  </si>
  <si>
    <t>нараховано згідно П(С)ЮО 11 "Зобов'язання"</t>
  </si>
  <si>
    <t>електроенергія</t>
  </si>
  <si>
    <t>1051/6</t>
  </si>
  <si>
    <t>витрати згідно діючих тарифів</t>
  </si>
  <si>
    <t>1051/7</t>
  </si>
  <si>
    <t>нагальна потреба у відшкодуванні за опалення згідно виставлених рахунків від постачальників, перевищення тарифів від постачальників</t>
  </si>
  <si>
    <t>послуги нотаріуса</t>
  </si>
  <si>
    <t>1051/8</t>
  </si>
  <si>
    <t>судовий збір за позовом</t>
  </si>
  <si>
    <t>1051/9</t>
  </si>
  <si>
    <t>відшкодування за ремонт покрівлі</t>
  </si>
  <si>
    <t>1051/10</t>
  </si>
  <si>
    <t>запчастини до комп'ютерної техніки адміністративного персоналу</t>
  </si>
  <si>
    <t>1051/11</t>
  </si>
  <si>
    <t>1051/12</t>
  </si>
  <si>
    <t>адміністративні послуги (проведення державної землевпорядної експертизи)</t>
  </si>
  <si>
    <t>1051/13</t>
  </si>
  <si>
    <t>поточний ремонт ліфта</t>
  </si>
  <si>
    <t>1051/14</t>
  </si>
  <si>
    <t>комунальні витрати (вода, ліфт, охорона будівлі, вивіз сміття та інше)</t>
  </si>
  <si>
    <t>1051/15</t>
  </si>
  <si>
    <t>1051/16</t>
  </si>
  <si>
    <t>податок на землю</t>
  </si>
  <si>
    <t>1051/17</t>
  </si>
  <si>
    <t>нараховано згідно з законодавством</t>
  </si>
  <si>
    <t>вогнегасники</t>
  </si>
  <si>
    <t>1051/18</t>
  </si>
  <si>
    <t>нагальна потреба у придбані вогнегасників, згідно виставленого рахунку від постачальника</t>
  </si>
  <si>
    <t>доступ до онлайн сервісу для подання тендерної документації</t>
  </si>
  <si>
    <t>1051/19</t>
  </si>
  <si>
    <t>нагальна потреба у сплаті рахунку для можливості подання тендерної документації для участі у торгах</t>
  </si>
  <si>
    <t>від операційної оренди активів</t>
  </si>
  <si>
    <t>1073/001</t>
  </si>
  <si>
    <t>на підставі укладених з фондом Держмайна договорів про оренду приміщення</t>
  </si>
  <si>
    <t>списання кредиторської заборгованості</t>
  </si>
  <si>
    <t>1073/002</t>
  </si>
  <si>
    <t>відшкодування орендарями комунальних витрат по приміщенням зданим в оренду</t>
  </si>
  <si>
    <t>1073/1</t>
  </si>
  <si>
    <t>на підставі укладених договорів з орендарями про відшкодування орендарями балансоутримувачу комунальних витрат</t>
  </si>
  <si>
    <t>штрафи, пені, неустойки</t>
  </si>
  <si>
    <t>1086/001</t>
  </si>
  <si>
    <t>наразовано ППР№00003235005від21.01.2020,ППР№0020345004від18.02.2020,ППР№0049455004,№00028725004,№00028735004від16.06.2020за порушення граничних термінів реєстрації податкових накладних та строку сплати ПДВ</t>
  </si>
  <si>
    <t>відрахування 0,3% від фонду оплати праці до профкому згідно колективного договору</t>
  </si>
  <si>
    <t>1086/1</t>
  </si>
  <si>
    <t>опалення приміщення що здаються в оренду</t>
  </si>
  <si>
    <t>1086/2</t>
  </si>
  <si>
    <t>нагальна потреба у відшкодуванні за опалення згідно виставлених рахунків від постачальників, перевищення планового показнника у зв'язку з підвищенням тарифів від постачальників</t>
  </si>
  <si>
    <t>електроенергія по приміщенню що здаються в оренду</t>
  </si>
  <si>
    <t>1086/3</t>
  </si>
  <si>
    <t>комунальні витрати (вода, ліфт, охорона будівлі, вивіз сміття по приміщенням що здаються в оренду)</t>
  </si>
  <si>
    <t>1086/4</t>
  </si>
  <si>
    <t>згідно виставлених рахунків від постачальників та збільшенням обсягів сподивання комунальних послуг</t>
  </si>
  <si>
    <t>1086/5</t>
  </si>
  <si>
    <t>лікарняні перші 5 днів за рахунок підприємства</t>
  </si>
  <si>
    <t>1086/6</t>
  </si>
  <si>
    <t>нагальна потреба у нарахуванні згідно законодавства</t>
  </si>
  <si>
    <t>єдиний соціальний внесок на лікарняні</t>
  </si>
  <si>
    <t>1086/7</t>
  </si>
  <si>
    <t>нагальна потреба у нарахувані згідно законодавства</t>
  </si>
  <si>
    <t>перезарядка вогнегасників</t>
  </si>
  <si>
    <t>1086/8</t>
  </si>
  <si>
    <t>залишкова вартість ліквідованих (списаних) необоротніх активів</t>
  </si>
  <si>
    <t>1086/9</t>
  </si>
  <si>
    <t>охорона праці</t>
  </si>
  <si>
    <t>1086/10</t>
  </si>
  <si>
    <t>вихідна допомога при скорочені</t>
  </si>
  <si>
    <t>1086/11</t>
  </si>
  <si>
    <t>проведення Державної земельної експертизи</t>
  </si>
  <si>
    <t>1086/12</t>
  </si>
  <si>
    <t>нагальна потреба у відшкодуванні вартості проведення Державної земельної експертизи</t>
  </si>
  <si>
    <t>ПДВ при списанні кредиторської заборгованості</t>
  </si>
  <si>
    <t>1086/13</t>
  </si>
  <si>
    <t>нагальна портеба у нарахуванні ПДВ при списанні кредиторської заборгованості, згідно законодавства</t>
  </si>
  <si>
    <t>відшкодування процентів за розстрочення сплати податкового боргу</t>
  </si>
  <si>
    <t>1140/1</t>
  </si>
  <si>
    <t>виправлення помилок минулих періодів</t>
  </si>
  <si>
    <t>2060/001</t>
  </si>
  <si>
    <t>військовий збір</t>
  </si>
  <si>
    <t>2119/001</t>
  </si>
  <si>
    <t>2119/1</t>
  </si>
  <si>
    <t>нараховано ППР № 00006950051 від 03.01.2019 р. за порушення граничних сроків реєстрації податкових накладних та Рішення № 0021235006 від 18.02.2019 за насвоєчасне подання звітності з єдиного соціального внеску</t>
  </si>
  <si>
    <t>2142/1</t>
  </si>
  <si>
    <t>нарахов.ППР №0040895005 від 19.04.2019р та ППР №0060885005від20.06.2019. за порушення граничних сроків реєстрації подат. наклад.  та ППР№ 00046865005 від19.06.2019р. запорушення сроку сплати суми грош. зобов'язання з податку на прибуток підприємства</t>
  </si>
  <si>
    <t>2142/2</t>
  </si>
  <si>
    <t>Штрафні санкції зг ППР № 0060885005/19286878 від 20.06.2019 р  та ППР №0074665005 від 12.08.2019р за поруш терм реєстр подат. накл, ППР№ 00054795005 та  ППР№ 00054805005 від 01.07.2019 за поруш сроку сплати суми грош. зобов з ПДВ</t>
  </si>
  <si>
    <t>2142/3</t>
  </si>
  <si>
    <t>нараховано ППР№0020345004 від 18.02.2020, ППР№0049455004 від 16.06.2020 за порушення граничних сроків реєстрації податкових накладних</t>
  </si>
  <si>
    <t>2142/4</t>
  </si>
  <si>
    <t>нараховано ППР№00003235005 від 21.01.2020 за порушення граничних сроків реєстрації податкових накладних</t>
  </si>
  <si>
    <t>2142/5</t>
  </si>
  <si>
    <t>нараховано ППР№00028725004 та №00028735004 від 16.06.2020 за порушення строку сплати суми грошового зобов'язання з податку на додану вартість</t>
  </si>
  <si>
    <t>2142/6</t>
  </si>
  <si>
    <t>кошти фонду соціального страхування (лікарняні тощо)</t>
  </si>
  <si>
    <t>3040/001</t>
  </si>
  <si>
    <t>надходження від операційної оренди</t>
  </si>
  <si>
    <t>3070/001</t>
  </si>
  <si>
    <t>отримано від орендарів відшкодування витрат по комунальним послугам та орендна плата</t>
  </si>
  <si>
    <t>3070/1</t>
  </si>
  <si>
    <t>повернення помилково перерахованих коштів</t>
  </si>
  <si>
    <t>3070/2</t>
  </si>
  <si>
    <t>надходження гарантійних внесків за участь у землеьних торгах</t>
  </si>
  <si>
    <t>3070/3</t>
  </si>
  <si>
    <t>кошти повернуті працівниками</t>
  </si>
  <si>
    <t>3070/4</t>
  </si>
  <si>
    <t>кошти повернуті постачальниками</t>
  </si>
  <si>
    <t>3070/5</t>
  </si>
  <si>
    <t>надходження реєстраційних внесків за участь у землеьних торгах</t>
  </si>
  <si>
    <t>3070/6</t>
  </si>
  <si>
    <t>3157/001</t>
  </si>
  <si>
    <t>штрафи, пені</t>
  </si>
  <si>
    <t>3157/002</t>
  </si>
  <si>
    <t>3157/1</t>
  </si>
  <si>
    <t>погашення розстрочення з податку на прибуток</t>
  </si>
  <si>
    <t>3157/2</t>
  </si>
  <si>
    <t>погашення розстрочення з частини чистого прибутку</t>
  </si>
  <si>
    <t>3157/3</t>
  </si>
  <si>
    <t>погашення розстрочення з податку на додану вартість</t>
  </si>
  <si>
    <t>3157/4</t>
  </si>
  <si>
    <t>комісійні банку</t>
  </si>
  <si>
    <t>3170/1</t>
  </si>
  <si>
    <t>надано під звіт працівникам (на паливо та проїзд виробничників)</t>
  </si>
  <si>
    <t>3170/2</t>
  </si>
  <si>
    <t>повернення коштів замовниками та постачальниками</t>
  </si>
  <si>
    <t>3170/3</t>
  </si>
  <si>
    <t xml:space="preserve">добові </t>
  </si>
  <si>
    <t>3170/4</t>
  </si>
  <si>
    <t>лікарняні за рахунок ФСС з ТВП</t>
  </si>
  <si>
    <t>3170/5</t>
  </si>
  <si>
    <t>лікарняні за рахунок підприємства</t>
  </si>
  <si>
    <t>3170/6</t>
  </si>
  <si>
    <t>сплата судового збору</t>
  </si>
  <si>
    <t>3170/7</t>
  </si>
  <si>
    <t>повернення гарантійних внесків</t>
  </si>
  <si>
    <t>3170/8</t>
  </si>
  <si>
    <t>повернення помилко перерахованого реєстраційного внеску за проведення земельних торгів</t>
  </si>
  <si>
    <t>3170/9</t>
  </si>
  <si>
    <t>адміністративний збір</t>
  </si>
  <si>
    <t>3170/10</t>
  </si>
  <si>
    <t>стягнуто згідно листа державного виконавця</t>
  </si>
  <si>
    <t>3170/11</t>
  </si>
  <si>
    <t>переплата за газети та журнали</t>
  </si>
  <si>
    <t>3170/12</t>
  </si>
  <si>
    <t>Комп'ютерна, офісна та побутова техніка</t>
  </si>
  <si>
    <t>3270/011</t>
  </si>
  <si>
    <t>малоцінні необороті матеріальні активи(токені та вебкамера)</t>
  </si>
  <si>
    <t>3270/0031</t>
  </si>
  <si>
    <t>придбання монітора ASUS VP 24</t>
  </si>
  <si>
    <t>3270/0032</t>
  </si>
  <si>
    <t>придбання вогнегасників</t>
  </si>
  <si>
    <t>3270/0033</t>
  </si>
  <si>
    <t>3290/001</t>
  </si>
  <si>
    <t>модернізація основного засобу  (дообладнання)</t>
  </si>
  <si>
    <t>3290/1</t>
  </si>
  <si>
    <t>до фінансового плану на 2020 рік</t>
  </si>
  <si>
    <t>ДП "Миколаївський інститут землеустрою"</t>
  </si>
  <si>
    <t>71.12 Діяльність у сфері інжинірингу, геології та геодезії, надання послуг технічного консультування в цих сферах</t>
  </si>
  <si>
    <t>багатофункціональний пристрій</t>
  </si>
  <si>
    <t>комп'ютер (2 шт)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</si>
</sst>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16705978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16705978E-203"/>
      <sz val="10"/>
      <scheme val="none"/>
    </font>
    <font>
      <name val="Times New Roman"/>
      <charset val="204"/>
      <family val="1"/>
      <b/>
      <color auto="1" tint="8.96130216705978E-203"/>
      <sz val="14"/>
      <scheme val="none"/>
    </font>
    <font>
      <name val="Times New Roman"/>
      <charset val="204"/>
      <family val="1"/>
      <color auto="1" tint="8.96130216705978E-203"/>
      <sz val="14"/>
      <scheme val="none"/>
    </font>
    <font>
      <name val="Times New Roman"/>
      <charset val="204"/>
      <family val="1"/>
      <color auto="1" tint="8.96130216705978E-203"/>
      <sz val="14"/>
      <u/>
      <scheme val="none"/>
    </font>
    <font>
      <name val="Times New Roman"/>
      <charset val="204"/>
      <family val="1"/>
      <i/>
      <color auto="1" tint="8.96130216705978E-203"/>
      <sz val="14"/>
      <scheme val="none"/>
    </font>
    <font>
      <name val="Times New Roman"/>
      <charset val="204"/>
      <family val="1"/>
      <b/>
      <i/>
      <color auto="1" tint="8.96130216705978E-203"/>
      <sz val="14"/>
      <scheme val="none"/>
    </font>
    <font>
      <name val="Times New Roman"/>
      <charset val="204"/>
      <family val="1"/>
      <color auto="1" tint="8.96130216705978E-203"/>
      <sz val="13"/>
      <scheme val="none"/>
    </font>
    <font>
      <name val="Times New Roman"/>
      <charset val="204"/>
      <family val="1"/>
      <b/>
      <color auto="1" tint="8.96130216705978E-203"/>
      <sz val="13"/>
      <scheme val="none"/>
    </font>
    <font>
      <name val="Times New Roman"/>
      <charset val="204"/>
      <family val="1"/>
      <color auto="1" tint="8.96130216705978E-203"/>
      <sz val="12"/>
      <scheme val="none"/>
    </font>
    <font>
      <name val="Arial"/>
      <family val="2"/>
      <color auto="1" tint="8.96130216705978E-203"/>
      <sz val="8"/>
      <scheme val="none"/>
    </font>
    <font>
      <name val="Times New Roman"/>
      <charset val="204"/>
      <family val="1"/>
      <color auto="1" tint="8.96130216705978E-203"/>
      <sz val="10"/>
      <scheme val="none"/>
    </font>
    <font>
      <name val="Arial"/>
      <charset val="204"/>
      <family val="2"/>
      <color auto="1" tint="8.96130216705978E-203"/>
      <sz val="10"/>
      <scheme val="none"/>
    </font>
    <font>
      <name val="Arial Cyr"/>
      <charset val="204"/>
      <family val="2"/>
      <color auto="1" tint="8.96130216705978E-203"/>
      <sz val="10"/>
      <scheme val="none"/>
    </font>
    <font>
      <name val="Arial Cyr"/>
      <charset val="204"/>
      <color auto="1" tint="8.96130216705978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16705978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16705978E-203"/>
      <sz val="12"/>
      <scheme val="none"/>
    </font>
    <font>
      <name val="FreeSet"/>
      <family val="2"/>
      <color auto="1" tint="8.96130216705978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16705978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16705978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16705978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16705978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16705978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16705978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16705978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16705978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16705978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16705978E-203"/>
      <sz val="10"/>
      <scheme val="none"/>
    </font>
    <font>
      <name val="Petersburg"/>
      <color auto="1" tint="8.96130216705978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478</v>
      </c>
    </row>
    <row r="15" ht="20.1" customHeight="1">
      <c r="A15" s="80" t="s">
        <v>16</v>
      </c>
      <c r="B15" s="231" t="s">
        <v>479</v>
      </c>
      <c r="C15" s="231"/>
      <c r="D15" s="231"/>
      <c r="E15" s="231"/>
      <c r="F15" s="82"/>
      <c r="G15" s="14" t="s">
        <v>10</v>
      </c>
      <c r="H15" s="6" t="s">
        <v>480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 t="s">
        <v>486</v>
      </c>
    </row>
    <row r="17" ht="20.1" customHeight="1">
      <c r="A17" s="80" t="s">
        <v>21</v>
      </c>
      <c r="B17" s="231" t="s">
        <v>481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21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482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483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484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487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5505.6</v>
      </c>
      <c r="D34" s="173">
        <v>5257.5</v>
      </c>
      <c r="E34" s="173">
        <v>5335</v>
      </c>
      <c r="F34" s="173">
        <v>5257.5</v>
      </c>
      <c r="G34" s="173">
        <v>-77.5</v>
      </c>
      <c r="H34" s="173">
        <v>98.5</v>
      </c>
    </row>
    <row r="35" s="5" customFormat="1" ht="20.1" customHeight="1">
      <c r="A35" s="87" t="s">
        <v>128</v>
      </c>
      <c r="B35" s="7">
        <v>1010</v>
      </c>
      <c r="C35" s="165">
        <v>-2923.5</v>
      </c>
      <c r="D35" s="165">
        <v>-3784</v>
      </c>
      <c r="E35" s="165">
        <v>-2062.6</v>
      </c>
      <c r="F35" s="165">
        <v>-3784</v>
      </c>
      <c r="G35" s="174">
        <v>1721.4</v>
      </c>
      <c r="H35" s="174">
        <v>183.5</v>
      </c>
    </row>
    <row r="36" s="5" customFormat="1" ht="20.1" customHeight="1">
      <c r="A36" s="88" t="s">
        <v>184</v>
      </c>
      <c r="B36" s="151">
        <v>1020</v>
      </c>
      <c r="C36" s="166">
        <v>2582.1</v>
      </c>
      <c r="D36" s="166">
        <v>1473.5</v>
      </c>
      <c r="E36" s="166">
        <v>3272.4</v>
      </c>
      <c r="F36" s="166">
        <v>1473.5</v>
      </c>
      <c r="G36" s="173">
        <v>-1798.9</v>
      </c>
      <c r="H36" s="173">
        <v>45</v>
      </c>
    </row>
    <row r="37" s="5" customFormat="1" ht="20.1" customHeight="1">
      <c r="A37" s="87" t="s">
        <v>154</v>
      </c>
      <c r="B37" s="9">
        <v>1030</v>
      </c>
      <c r="C37" s="165">
        <v>-789.6</v>
      </c>
      <c r="D37" s="165">
        <v>-841.3</v>
      </c>
      <c r="E37" s="165">
        <v>-579.9</v>
      </c>
      <c r="F37" s="165">
        <v>-841.3</v>
      </c>
      <c r="G37" s="174">
        <v>261.4</v>
      </c>
      <c r="H37" s="174">
        <v>145.1</v>
      </c>
    </row>
    <row r="38" s="5" customFormat="1" ht="20.1" customHeight="1">
      <c r="A38" s="8" t="s">
        <v>93</v>
      </c>
      <c r="B38" s="9">
        <v>1031</v>
      </c>
      <c r="C38" s="165">
        <v>0</v>
      </c>
      <c r="D38" s="165">
        <v>0</v>
      </c>
      <c r="E38" s="165">
        <v>0</v>
      </c>
      <c r="F38" s="165">
        <v>0</v>
      </c>
      <c r="G38" s="174">
        <v>0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-27.7</v>
      </c>
      <c r="D42" s="165">
        <v>-43.7</v>
      </c>
      <c r="E42" s="165">
        <v>-28</v>
      </c>
      <c r="F42" s="165">
        <v>-43.7</v>
      </c>
      <c r="G42" s="174">
        <v>15.7</v>
      </c>
      <c r="H42" s="174">
        <v>156.1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642</v>
      </c>
      <c r="D44" s="174">
        <v>607.9</v>
      </c>
      <c r="E44" s="174">
        <v>556.2</v>
      </c>
      <c r="F44" s="174">
        <v>607.9</v>
      </c>
      <c r="G44" s="174">
        <v>51.7</v>
      </c>
      <c r="H44" s="174">
        <v>109.3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-1382.8</v>
      </c>
      <c r="D47" s="165">
        <v>-524.6</v>
      </c>
      <c r="E47" s="165">
        <v>-497.1</v>
      </c>
      <c r="F47" s="165">
        <v>-524.6</v>
      </c>
      <c r="G47" s="174">
        <v>27.5</v>
      </c>
      <c r="H47" s="174">
        <v>105.5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1051.7</v>
      </c>
      <c r="D50" s="166">
        <v>715.5</v>
      </c>
      <c r="E50" s="166">
        <v>2751.6</v>
      </c>
      <c r="F50" s="166">
        <v>715.5</v>
      </c>
      <c r="G50" s="173">
        <v>-2036.1</v>
      </c>
      <c r="H50" s="173">
        <v>26</v>
      </c>
    </row>
    <row r="51" s="5" customFormat="1" ht="20.1" customHeight="1">
      <c r="A51" s="89" t="s">
        <v>118</v>
      </c>
      <c r="B51" s="151">
        <v>1310</v>
      </c>
      <c r="C51" s="167">
        <v>1075.5</v>
      </c>
      <c r="D51" s="167">
        <v>751.6</v>
      </c>
      <c r="E51" s="167">
        <v>2774.6</v>
      </c>
      <c r="F51" s="167">
        <v>751.6</v>
      </c>
      <c r="G51" s="173">
        <v>-2023</v>
      </c>
      <c r="H51" s="173">
        <v>27.1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14.3</v>
      </c>
      <c r="G52" s="173">
        <v>-37.7</v>
      </c>
      <c r="H52" s="173">
        <v>27.5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-58.8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0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992.9</v>
      </c>
      <c r="D61" s="166">
        <v>715.5</v>
      </c>
      <c r="E61" s="166">
        <v>2751.6</v>
      </c>
      <c r="F61" s="166">
        <v>715.5</v>
      </c>
      <c r="G61" s="173">
        <v>-2036.1</v>
      </c>
      <c r="H61" s="173">
        <v>26</v>
      </c>
    </row>
    <row r="62" s="5" customFormat="1" ht="20.1" customHeight="1">
      <c r="A62" s="8" t="s">
        <v>243</v>
      </c>
      <c r="B62" s="7">
        <v>1180</v>
      </c>
      <c r="C62" s="165">
        <v>-178.7</v>
      </c>
      <c r="D62" s="165">
        <v>0</v>
      </c>
      <c r="E62" s="165">
        <v>-495.3</v>
      </c>
      <c r="F62" s="165">
        <v>0</v>
      </c>
      <c r="G62" s="174">
        <v>-495.3</v>
      </c>
      <c r="H62" s="174">
        <v>0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814.2</v>
      </c>
      <c r="D66" s="166">
        <v>715.5</v>
      </c>
      <c r="E66" s="166">
        <v>2256.3</v>
      </c>
      <c r="F66" s="166">
        <v>715.5</v>
      </c>
      <c r="G66" s="173">
        <v>-1540.8</v>
      </c>
      <c r="H66" s="173">
        <v>31.7</v>
      </c>
    </row>
    <row r="67" s="5" customFormat="1" ht="20.1" customHeight="1">
      <c r="A67" s="8" t="s">
        <v>386</v>
      </c>
      <c r="B67" s="6">
        <v>1201</v>
      </c>
      <c r="C67" s="174">
        <v>814.2</v>
      </c>
      <c r="D67" s="174">
        <v>715.5</v>
      </c>
      <c r="E67" s="174">
        <v>2256.3</v>
      </c>
      <c r="F67" s="174">
        <v>715.5</v>
      </c>
      <c r="G67" s="174">
        <v>-1540.8</v>
      </c>
      <c r="H67" s="174">
        <v>31.7</v>
      </c>
    </row>
    <row r="68" s="5" customFormat="1" ht="20.1" customHeight="1">
      <c r="A68" s="8" t="s">
        <v>387</v>
      </c>
      <c r="B68" s="6">
        <v>1202</v>
      </c>
      <c r="C68" s="165">
        <v>0</v>
      </c>
      <c r="D68" s="165">
        <v>0</v>
      </c>
      <c r="E68" s="165">
        <v>0</v>
      </c>
      <c r="F68" s="165">
        <v>0</v>
      </c>
      <c r="G68" s="174">
        <v>0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6147.6</v>
      </c>
      <c r="D69" s="175">
        <v>5865.4</v>
      </c>
      <c r="E69" s="175">
        <v>5891.2</v>
      </c>
      <c r="F69" s="175">
        <v>5865.4</v>
      </c>
      <c r="G69" s="174">
        <v>-25.8</v>
      </c>
      <c r="H69" s="174">
        <v>99.6</v>
      </c>
    </row>
    <row r="70" s="5" customFormat="1" ht="20.1" customHeight="1">
      <c r="A70" s="10" t="s">
        <v>101</v>
      </c>
      <c r="B70" s="9">
        <v>1220</v>
      </c>
      <c r="C70" s="169">
        <v>-5333.4</v>
      </c>
      <c r="D70" s="169">
        <v>-5149.9</v>
      </c>
      <c r="E70" s="169">
        <v>-3634.9</v>
      </c>
      <c r="F70" s="169">
        <v>-5149.9</v>
      </c>
      <c r="G70" s="174">
        <v>1515</v>
      </c>
      <c r="H70" s="174">
        <v>141.7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524</v>
      </c>
      <c r="D73" s="174">
        <v>778.7</v>
      </c>
      <c r="E73" s="174">
        <v>482.2</v>
      </c>
      <c r="F73" s="174">
        <v>778.7</v>
      </c>
      <c r="G73" s="174">
        <v>296.5</v>
      </c>
      <c r="H73" s="174">
        <v>161.5</v>
      </c>
    </row>
    <row r="74" s="5" customFormat="1" ht="20.1" customHeight="1">
      <c r="A74" s="8" t="s">
        <v>193</v>
      </c>
      <c r="B74" s="40">
        <v>1401</v>
      </c>
      <c r="C74" s="174">
        <v>135</v>
      </c>
      <c r="D74" s="174">
        <v>377</v>
      </c>
      <c r="E74" s="174">
        <v>78</v>
      </c>
      <c r="F74" s="174">
        <v>377</v>
      </c>
      <c r="G74" s="174">
        <v>299</v>
      </c>
      <c r="H74" s="174">
        <v>483.3</v>
      </c>
    </row>
    <row r="75" s="5" customFormat="1" ht="20.1" customHeight="1">
      <c r="A75" s="8" t="s">
        <v>28</v>
      </c>
      <c r="B75" s="40">
        <v>1402</v>
      </c>
      <c r="C75" s="174">
        <v>389</v>
      </c>
      <c r="D75" s="174">
        <v>401.7</v>
      </c>
      <c r="E75" s="174">
        <v>404.2</v>
      </c>
      <c r="F75" s="174">
        <v>401.7</v>
      </c>
      <c r="G75" s="174">
        <v>-2.5</v>
      </c>
      <c r="H75" s="174">
        <v>99.4</v>
      </c>
    </row>
    <row r="76" s="5" customFormat="1" ht="20.1" customHeight="1">
      <c r="A76" s="8" t="s">
        <v>5</v>
      </c>
      <c r="B76" s="13">
        <v>1410</v>
      </c>
      <c r="C76" s="174">
        <v>2495</v>
      </c>
      <c r="D76" s="174">
        <v>2623.4</v>
      </c>
      <c r="E76" s="174">
        <v>1665</v>
      </c>
      <c r="F76" s="174">
        <v>2623.4</v>
      </c>
      <c r="G76" s="174">
        <v>958.4</v>
      </c>
      <c r="H76" s="174">
        <v>157.6</v>
      </c>
    </row>
    <row r="77" s="5" customFormat="1" ht="20.1" customHeight="1">
      <c r="A77" s="8" t="s">
        <v>6</v>
      </c>
      <c r="B77" s="13">
        <v>1420</v>
      </c>
      <c r="C77" s="174">
        <v>531.9</v>
      </c>
      <c r="D77" s="174">
        <v>543.1</v>
      </c>
      <c r="E77" s="174">
        <v>364.4</v>
      </c>
      <c r="F77" s="174">
        <v>543.1</v>
      </c>
      <c r="G77" s="174">
        <v>178.7</v>
      </c>
      <c r="H77" s="174">
        <v>149</v>
      </c>
    </row>
    <row r="78" s="5" customFormat="1" ht="20.1" customHeight="1">
      <c r="A78" s="8" t="s">
        <v>7</v>
      </c>
      <c r="B78" s="13">
        <v>1430</v>
      </c>
      <c r="C78" s="174">
        <v>23.8</v>
      </c>
      <c r="D78" s="174">
        <v>36.1</v>
      </c>
      <c r="E78" s="174">
        <v>23</v>
      </c>
      <c r="F78" s="174">
        <v>36.1</v>
      </c>
      <c r="G78" s="174">
        <v>13.1</v>
      </c>
      <c r="H78" s="174">
        <v>157</v>
      </c>
    </row>
    <row r="79" s="5" customFormat="1" ht="20.1" customHeight="1">
      <c r="A79" s="8" t="s">
        <v>29</v>
      </c>
      <c r="B79" s="13">
        <v>1440</v>
      </c>
      <c r="C79" s="174">
        <v>1580</v>
      </c>
      <c r="D79" s="174">
        <v>1168.6</v>
      </c>
      <c r="E79" s="174">
        <v>605</v>
      </c>
      <c r="F79" s="174">
        <v>1168.6</v>
      </c>
      <c r="G79" s="174">
        <v>563.6</v>
      </c>
      <c r="H79" s="174">
        <v>193.2</v>
      </c>
    </row>
    <row r="80" s="5" customFormat="1" ht="20.1" customHeight="1" thickBot="1">
      <c r="A80" s="10" t="s">
        <v>49</v>
      </c>
      <c r="B80" s="51">
        <v>1450</v>
      </c>
      <c r="C80" s="176">
        <v>5154.7</v>
      </c>
      <c r="D80" s="176">
        <v>5149.9</v>
      </c>
      <c r="E80" s="176">
        <v>3139.6</v>
      </c>
      <c r="F80" s="176">
        <v>5149.9</v>
      </c>
      <c r="G80" s="173">
        <v>2010.3</v>
      </c>
      <c r="H80" s="173">
        <v>164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-711.5</v>
      </c>
      <c r="D83" s="165">
        <v>-489.1</v>
      </c>
      <c r="E83" s="165">
        <v>-22.4</v>
      </c>
      <c r="F83" s="165">
        <v>-489.1</v>
      </c>
      <c r="G83" s="174">
        <v>-466.7</v>
      </c>
      <c r="H83" s="174">
        <v>2183.5</v>
      </c>
    </row>
    <row r="84" s="5" customFormat="1" ht="37.5" customHeight="1">
      <c r="A84" s="8" t="s">
        <v>273</v>
      </c>
      <c r="B84" s="6">
        <v>1200</v>
      </c>
      <c r="C84" s="165">
        <v>814.2</v>
      </c>
      <c r="D84" s="165">
        <v>715.5</v>
      </c>
      <c r="E84" s="165">
        <v>2256.3</v>
      </c>
      <c r="F84" s="165">
        <v>715.5</v>
      </c>
      <c r="G84" s="174">
        <v>-1540.8</v>
      </c>
      <c r="H84" s="174">
        <v>31.7</v>
      </c>
    </row>
    <row r="85" s="5" customFormat="1" ht="39.75" customHeight="1">
      <c r="A85" s="47" t="s">
        <v>253</v>
      </c>
      <c r="B85" s="6">
        <v>2010</v>
      </c>
      <c r="C85" s="170">
        <v>-732.7</v>
      </c>
      <c r="D85" s="170">
        <v>-572.4</v>
      </c>
      <c r="E85" s="170">
        <v>-1128.2</v>
      </c>
      <c r="F85" s="170">
        <v>-572.4</v>
      </c>
      <c r="G85" s="174">
        <v>-555.8</v>
      </c>
      <c r="H85" s="174">
        <v>50.7</v>
      </c>
    </row>
    <row r="86" s="5" customFormat="1" ht="37.5" customHeight="1">
      <c r="A86" s="8" t="s">
        <v>145</v>
      </c>
      <c r="B86" s="6">
        <v>2011</v>
      </c>
      <c r="C86" s="165">
        <v>-732.7</v>
      </c>
      <c r="D86" s="165">
        <v>-572.4</v>
      </c>
      <c r="E86" s="165">
        <v>-1128.2</v>
      </c>
      <c r="F86" s="165">
        <v>-572.4</v>
      </c>
      <c r="G86" s="174">
        <v>-555.8</v>
      </c>
      <c r="H86" s="174">
        <v>50.7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-1105.7</v>
      </c>
      <c r="F91" s="165">
        <v>0</v>
      </c>
      <c r="G91" s="174">
        <v>-1105.7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140.9</v>
      </c>
      <c r="D93" s="165">
        <v>10.9</v>
      </c>
      <c r="E93" s="165">
        <v>0</v>
      </c>
      <c r="F93" s="165">
        <v>10.9</v>
      </c>
      <c r="G93" s="174">
        <v>-10.9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-489.1</v>
      </c>
      <c r="D94" s="171">
        <v>-335.1</v>
      </c>
      <c r="E94" s="171">
        <v>0</v>
      </c>
      <c r="F94" s="171">
        <v>-335.1</v>
      </c>
      <c r="G94" s="174">
        <v>-335.1</v>
      </c>
      <c r="H94" s="174">
        <v>0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1646.2</v>
      </c>
      <c r="D96" s="177">
        <v>1517.1</v>
      </c>
      <c r="E96" s="177">
        <v>2826.8</v>
      </c>
      <c r="F96" s="177">
        <v>1517.1</v>
      </c>
      <c r="G96" s="177">
        <v>-1309.7</v>
      </c>
      <c r="H96" s="173">
        <v>53.7</v>
      </c>
    </row>
    <row r="97" s="5" customFormat="1">
      <c r="A97" s="8" t="s">
        <v>258</v>
      </c>
      <c r="B97" s="6">
        <v>2111</v>
      </c>
      <c r="C97" s="178">
        <v>95.6</v>
      </c>
      <c r="D97" s="178">
        <v>91</v>
      </c>
      <c r="E97" s="178">
        <v>495.3</v>
      </c>
      <c r="F97" s="178">
        <v>91</v>
      </c>
      <c r="G97" s="178">
        <v>-404.3</v>
      </c>
      <c r="H97" s="174">
        <v>18.4</v>
      </c>
    </row>
    <row r="98" s="5" customFormat="1">
      <c r="A98" s="8" t="s">
        <v>337</v>
      </c>
      <c r="B98" s="6">
        <v>2112</v>
      </c>
      <c r="C98" s="178">
        <v>1172.4</v>
      </c>
      <c r="D98" s="178">
        <v>844.4</v>
      </c>
      <c r="E98" s="178">
        <v>1178.3</v>
      </c>
      <c r="F98" s="178">
        <v>844.4</v>
      </c>
      <c r="G98" s="178">
        <v>-333.9</v>
      </c>
      <c r="H98" s="174">
        <v>71.7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295.3</v>
      </c>
      <c r="D101" s="178">
        <v>540.5</v>
      </c>
      <c r="E101" s="178">
        <v>1128.2</v>
      </c>
      <c r="F101" s="178">
        <v>540.5</v>
      </c>
      <c r="G101" s="178">
        <v>-587.7</v>
      </c>
      <c r="H101" s="174">
        <v>47.9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421.3</v>
      </c>
      <c r="D104" s="173">
        <v>486.4</v>
      </c>
      <c r="E104" s="173">
        <v>317.4</v>
      </c>
      <c r="F104" s="173">
        <v>486.4</v>
      </c>
      <c r="G104" s="177">
        <v>169</v>
      </c>
      <c r="H104" s="173">
        <v>153.2</v>
      </c>
    </row>
    <row r="105" s="5" customFormat="1" ht="37.5">
      <c r="A105" s="74" t="s">
        <v>341</v>
      </c>
      <c r="B105" s="60">
        <v>2130</v>
      </c>
      <c r="C105" s="173">
        <v>583.7</v>
      </c>
      <c r="D105" s="173">
        <v>612.1</v>
      </c>
      <c r="E105" s="173">
        <v>364.4</v>
      </c>
      <c r="F105" s="173">
        <v>612.1</v>
      </c>
      <c r="G105" s="177">
        <v>247.7</v>
      </c>
      <c r="H105" s="173">
        <v>168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583.7</v>
      </c>
      <c r="D107" s="174">
        <v>612.1</v>
      </c>
      <c r="E107" s="174">
        <v>364.4</v>
      </c>
      <c r="F107" s="174">
        <v>612.1</v>
      </c>
      <c r="G107" s="178">
        <v>247.7</v>
      </c>
      <c r="H107" s="174">
        <v>168</v>
      </c>
    </row>
    <row r="108" s="5" customFormat="1" ht="22.5" customHeight="1" thickBot="1">
      <c r="A108" s="89" t="s">
        <v>343</v>
      </c>
      <c r="B108" s="151">
        <v>2200</v>
      </c>
      <c r="C108" s="173">
        <v>3890</v>
      </c>
      <c r="D108" s="173">
        <v>2632</v>
      </c>
      <c r="E108" s="173">
        <v>3508.6</v>
      </c>
      <c r="F108" s="173">
        <v>2632</v>
      </c>
      <c r="G108" s="177">
        <v>-876.6</v>
      </c>
      <c r="H108" s="173">
        <v>75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391</v>
      </c>
      <c r="D110" s="173">
        <v>672.6</v>
      </c>
      <c r="E110" s="173">
        <v>387.9</v>
      </c>
      <c r="F110" s="173">
        <v>672.6</v>
      </c>
      <c r="G110" s="177">
        <v>284.7</v>
      </c>
      <c r="H110" s="173">
        <v>173.4</v>
      </c>
    </row>
    <row r="111" s="5" customFormat="1" ht="20.1" customHeight="1">
      <c r="A111" s="90" t="s">
        <v>333</v>
      </c>
      <c r="B111" s="131">
        <v>3040</v>
      </c>
      <c r="C111" s="174">
        <v>12.1</v>
      </c>
      <c r="D111" s="174">
        <v>24.8</v>
      </c>
      <c r="E111" s="174">
        <v>0</v>
      </c>
      <c r="F111" s="174">
        <v>24.8</v>
      </c>
      <c r="G111" s="178">
        <v>24.8</v>
      </c>
      <c r="H111" s="174">
        <v>0</v>
      </c>
    </row>
    <row r="112" s="5" customFormat="1">
      <c r="A112" s="90" t="s">
        <v>271</v>
      </c>
      <c r="B112" s="131">
        <v>3195</v>
      </c>
      <c r="C112" s="174">
        <v>434.4</v>
      </c>
      <c r="D112" s="174">
        <v>-398</v>
      </c>
      <c r="E112" s="174">
        <v>968.6</v>
      </c>
      <c r="F112" s="174">
        <v>-398</v>
      </c>
      <c r="G112" s="178">
        <v>-1366.6</v>
      </c>
      <c r="H112" s="174">
        <v>-41.1</v>
      </c>
    </row>
    <row r="113">
      <c r="A113" s="90" t="s">
        <v>122</v>
      </c>
      <c r="B113" s="131">
        <v>3295</v>
      </c>
      <c r="C113" s="174">
        <v>-94</v>
      </c>
      <c r="D113" s="174">
        <v>-6.8</v>
      </c>
      <c r="E113" s="174">
        <v>-33</v>
      </c>
      <c r="F113" s="174">
        <v>-6.8</v>
      </c>
      <c r="G113" s="178">
        <v>26.2</v>
      </c>
      <c r="H113" s="174">
        <v>20.6</v>
      </c>
    </row>
    <row r="114" s="5" customFormat="1">
      <c r="A114" s="90" t="s">
        <v>279</v>
      </c>
      <c r="B114" s="9">
        <v>3395</v>
      </c>
      <c r="C114" s="174">
        <v>-58.8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672.6</v>
      </c>
      <c r="D116" s="176">
        <v>267.8</v>
      </c>
      <c r="E116" s="176">
        <v>1323.5</v>
      </c>
      <c r="F116" s="176">
        <v>267.8</v>
      </c>
      <c r="G116" s="177">
        <v>-1055.7</v>
      </c>
      <c r="H116" s="173">
        <v>20.2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94</v>
      </c>
      <c r="D118" s="179">
        <v>6.8</v>
      </c>
      <c r="E118" s="179">
        <v>33</v>
      </c>
      <c r="F118" s="179">
        <v>6.8</v>
      </c>
      <c r="G118" s="177">
        <v>-26.2</v>
      </c>
      <c r="H118" s="173">
        <v>20.6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17.2</v>
      </c>
      <c r="D120" s="174">
        <v>0.6</v>
      </c>
      <c r="E120" s="174">
        <v>33</v>
      </c>
      <c r="F120" s="174">
        <v>0.6</v>
      </c>
      <c r="G120" s="178">
        <v>-32.4</v>
      </c>
      <c r="H120" s="174">
        <v>1.8</v>
      </c>
    </row>
    <row r="121" s="5" customFormat="1" ht="20.1" customHeight="1">
      <c r="A121" s="8" t="s">
        <v>30</v>
      </c>
      <c r="B121" s="67">
        <v>4030</v>
      </c>
      <c r="C121" s="174">
        <v>7.1</v>
      </c>
      <c r="D121" s="174">
        <v>0</v>
      </c>
      <c r="E121" s="174">
        <v>0</v>
      </c>
      <c r="F121" s="174">
        <v>0</v>
      </c>
      <c r="G121" s="178">
        <v>0</v>
      </c>
      <c r="H121" s="174">
        <v>0</v>
      </c>
    </row>
    <row r="122" s="5" customFormat="1">
      <c r="A122" s="8" t="s">
        <v>3</v>
      </c>
      <c r="B122" s="66">
        <v>4040</v>
      </c>
      <c r="C122" s="174">
        <v>0</v>
      </c>
      <c r="D122" s="174">
        <v>0</v>
      </c>
      <c r="E122" s="174">
        <v>0</v>
      </c>
      <c r="F122" s="174">
        <v>0</v>
      </c>
      <c r="G122" s="178">
        <v>0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1.1</v>
      </c>
      <c r="D123" s="174">
        <v>0</v>
      </c>
      <c r="E123" s="174">
        <v>0</v>
      </c>
      <c r="F123" s="174">
        <v>0</v>
      </c>
      <c r="G123" s="178">
        <v>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68.6</v>
      </c>
      <c r="D124" s="174">
        <v>6.2</v>
      </c>
      <c r="E124" s="174">
        <v>0</v>
      </c>
      <c r="F124" s="174">
        <v>6.2</v>
      </c>
      <c r="G124" s="178">
        <v>6.2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94</v>
      </c>
      <c r="D125" s="176">
        <v>6.8</v>
      </c>
      <c r="E125" s="176">
        <v>33</v>
      </c>
      <c r="F125" s="176">
        <v>6.8</v>
      </c>
      <c r="G125" s="177">
        <v>-26.2</v>
      </c>
      <c r="H125" s="173">
        <v>20.6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94</v>
      </c>
      <c r="D128" s="174">
        <v>6.8</v>
      </c>
      <c r="E128" s="174">
        <v>0</v>
      </c>
      <c r="F128" s="174">
        <v>6.8</v>
      </c>
      <c r="G128" s="178">
        <v>6.8</v>
      </c>
      <c r="H128" s="174">
        <v>0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33</v>
      </c>
      <c r="F129" s="180">
        <v>0</v>
      </c>
      <c r="G129" s="180">
        <v>-33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14.8</v>
      </c>
      <c r="D131" s="181">
        <v>13.6</v>
      </c>
      <c r="E131" s="91">
        <v>42.3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26.3</v>
      </c>
      <c r="D132" s="181">
        <v>23.9</v>
      </c>
      <c r="E132" s="91">
        <v>0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57.4</v>
      </c>
      <c r="D133" s="182">
        <v>45.5</v>
      </c>
      <c r="E133" s="91">
        <v>0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0.8</v>
      </c>
      <c r="D134" s="183">
        <v>1.1</v>
      </c>
      <c r="E134" s="91">
        <v>0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0.4</v>
      </c>
      <c r="D135" s="184">
        <v>0.4</v>
      </c>
      <c r="E135" s="91">
        <v>0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1871.8</v>
      </c>
      <c r="D137" s="174">
        <v>1853.7</v>
      </c>
      <c r="E137" s="91">
        <v>0</v>
      </c>
      <c r="F137" s="91" t="s">
        <v>357</v>
      </c>
      <c r="G137" s="178">
        <v>-18.1</v>
      </c>
      <c r="H137" s="174">
        <v>99</v>
      </c>
    </row>
    <row r="138" s="5" customFormat="1" ht="20.1" customHeight="1">
      <c r="A138" s="120" t="s">
        <v>306</v>
      </c>
      <c r="B138" s="121">
        <v>6001</v>
      </c>
      <c r="C138" s="185">
        <v>1862.3</v>
      </c>
      <c r="D138" s="185">
        <v>1853</v>
      </c>
      <c r="E138" s="91">
        <v>0</v>
      </c>
      <c r="F138" s="91" t="s">
        <v>357</v>
      </c>
      <c r="G138" s="178">
        <v>-9.3</v>
      </c>
      <c r="H138" s="174">
        <v>99.5</v>
      </c>
    </row>
    <row r="139" s="5" customFormat="1" ht="20.1" customHeight="1">
      <c r="A139" s="120" t="s">
        <v>307</v>
      </c>
      <c r="B139" s="121">
        <v>6002</v>
      </c>
      <c r="C139" s="174">
        <v>3083.3</v>
      </c>
      <c r="D139" s="174">
        <v>3098.9</v>
      </c>
      <c r="E139" s="91">
        <v>0</v>
      </c>
      <c r="F139" s="91" t="s">
        <v>357</v>
      </c>
      <c r="G139" s="178">
        <v>15.6</v>
      </c>
      <c r="H139" s="174">
        <v>100.5</v>
      </c>
    </row>
    <row r="140" s="5" customFormat="1" ht="20.1" customHeight="1">
      <c r="A140" s="120" t="s">
        <v>308</v>
      </c>
      <c r="B140" s="121">
        <v>6003</v>
      </c>
      <c r="C140" s="174">
        <v>1221</v>
      </c>
      <c r="D140" s="174">
        <v>1245.9</v>
      </c>
      <c r="E140" s="91">
        <v>0</v>
      </c>
      <c r="F140" s="91" t="s">
        <v>357</v>
      </c>
      <c r="G140" s="178">
        <v>24.9</v>
      </c>
      <c r="H140" s="174">
        <v>102</v>
      </c>
    </row>
    <row r="141" s="5" customFormat="1" ht="20.1" customHeight="1">
      <c r="A141" s="90" t="s">
        <v>309</v>
      </c>
      <c r="B141" s="6">
        <v>6010</v>
      </c>
      <c r="C141" s="174">
        <v>1226.3</v>
      </c>
      <c r="D141" s="174">
        <v>1134.3</v>
      </c>
      <c r="E141" s="91">
        <v>0</v>
      </c>
      <c r="F141" s="91" t="s">
        <v>357</v>
      </c>
      <c r="G141" s="178">
        <v>-92</v>
      </c>
      <c r="H141" s="174">
        <v>92.5</v>
      </c>
    </row>
    <row r="142" s="5" customFormat="1">
      <c r="A142" s="90" t="s">
        <v>310</v>
      </c>
      <c r="B142" s="6">
        <v>6011</v>
      </c>
      <c r="C142" s="174">
        <v>672.6</v>
      </c>
      <c r="D142" s="174">
        <v>267.8</v>
      </c>
      <c r="E142" s="91">
        <v>0</v>
      </c>
      <c r="F142" s="91" t="s">
        <v>357</v>
      </c>
      <c r="G142" s="178">
        <v>-404.8</v>
      </c>
      <c r="H142" s="174">
        <v>39.8</v>
      </c>
    </row>
    <row r="143" s="5" customFormat="1" ht="20.1" customHeight="1">
      <c r="A143" s="89" t="s">
        <v>185</v>
      </c>
      <c r="B143" s="135">
        <v>6020</v>
      </c>
      <c r="C143" s="173">
        <v>3098.1</v>
      </c>
      <c r="D143" s="173">
        <v>2988</v>
      </c>
      <c r="E143" s="91">
        <v>0</v>
      </c>
      <c r="F143" s="158" t="s">
        <v>357</v>
      </c>
      <c r="G143" s="177">
        <v>-110.1</v>
      </c>
      <c r="H143" s="173">
        <v>96.4</v>
      </c>
    </row>
    <row r="144" s="5" customFormat="1" ht="20.1" customHeight="1">
      <c r="A144" s="90" t="s">
        <v>126</v>
      </c>
      <c r="B144" s="6">
        <v>6030</v>
      </c>
      <c r="C144" s="174">
        <v>159.9</v>
      </c>
      <c r="D144" s="174">
        <v>200.3</v>
      </c>
      <c r="E144" s="91">
        <v>0</v>
      </c>
      <c r="F144" s="91" t="s">
        <v>357</v>
      </c>
      <c r="G144" s="178">
        <v>40.4</v>
      </c>
      <c r="H144" s="174">
        <v>125.3</v>
      </c>
    </row>
    <row r="145" s="5" customFormat="1" ht="20.1" customHeight="1">
      <c r="A145" s="90" t="s">
        <v>127</v>
      </c>
      <c r="B145" s="6">
        <v>6040</v>
      </c>
      <c r="C145" s="174">
        <v>1520.8</v>
      </c>
      <c r="D145" s="174">
        <v>1216.3</v>
      </c>
      <c r="E145" s="91">
        <v>0</v>
      </c>
      <c r="F145" s="91" t="s">
        <v>357</v>
      </c>
      <c r="G145" s="178">
        <v>-304.5</v>
      </c>
      <c r="H145" s="174">
        <v>80</v>
      </c>
    </row>
    <row r="146" s="5" customFormat="1" ht="20.1" customHeight="1">
      <c r="A146" s="89" t="s">
        <v>186</v>
      </c>
      <c r="B146" s="135">
        <v>6050</v>
      </c>
      <c r="C146" s="186">
        <v>1680.7</v>
      </c>
      <c r="D146" s="186">
        <v>1416.6</v>
      </c>
      <c r="E146" s="91">
        <v>0</v>
      </c>
      <c r="F146" s="158" t="s">
        <v>357</v>
      </c>
      <c r="G146" s="177">
        <v>-264.1</v>
      </c>
      <c r="H146" s="173">
        <v>84.3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1417.4</v>
      </c>
      <c r="D149" s="173">
        <v>1571.4</v>
      </c>
      <c r="E149" s="91">
        <v>0</v>
      </c>
      <c r="F149" s="158" t="s">
        <v>357</v>
      </c>
      <c r="G149" s="177">
        <v>154</v>
      </c>
      <c r="H149" s="173">
        <v>110.9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30</v>
      </c>
      <c r="D160" s="192" t="s">
        <v>357</v>
      </c>
      <c r="E160" s="191">
        <v>31</v>
      </c>
      <c r="F160" s="191">
        <v>26</v>
      </c>
      <c r="G160" s="192">
        <v>-5</v>
      </c>
      <c r="H160" s="173">
        <v>83.9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4</v>
      </c>
      <c r="D164" s="194" t="s">
        <v>357</v>
      </c>
      <c r="E164" s="193">
        <v>5</v>
      </c>
      <c r="F164" s="193">
        <v>4</v>
      </c>
      <c r="G164" s="194">
        <v>-1</v>
      </c>
      <c r="H164" s="174">
        <v>80</v>
      </c>
    </row>
    <row r="165" s="5" customFormat="1">
      <c r="A165" s="8" t="s">
        <v>198</v>
      </c>
      <c r="B165" s="124" t="s">
        <v>423</v>
      </c>
      <c r="C165" s="193">
        <v>25</v>
      </c>
      <c r="D165" s="194" t="s">
        <v>357</v>
      </c>
      <c r="E165" s="193">
        <v>25</v>
      </c>
      <c r="F165" s="193">
        <v>21</v>
      </c>
      <c r="G165" s="194">
        <v>-4</v>
      </c>
      <c r="H165" s="174">
        <v>84</v>
      </c>
    </row>
    <row r="166" s="5" customFormat="1" ht="20.1" customHeight="1">
      <c r="A166" s="89" t="s">
        <v>5</v>
      </c>
      <c r="B166" s="160" t="s">
        <v>297</v>
      </c>
      <c r="C166" s="176">
        <v>2495</v>
      </c>
      <c r="D166" s="177" t="s">
        <v>357</v>
      </c>
      <c r="E166" s="176">
        <v>1665</v>
      </c>
      <c r="F166" s="176">
        <v>2623.4</v>
      </c>
      <c r="G166" s="177">
        <v>958.4</v>
      </c>
      <c r="H166" s="173">
        <v>157.6</v>
      </c>
    </row>
    <row r="167" s="5" customFormat="1" ht="37.5">
      <c r="A167" s="89" t="s">
        <v>439</v>
      </c>
      <c r="B167" s="160" t="s">
        <v>298</v>
      </c>
      <c r="C167" s="176">
        <v>6930.6</v>
      </c>
      <c r="D167" s="177" t="s">
        <v>357</v>
      </c>
      <c r="E167" s="177">
        <v>4475.8</v>
      </c>
      <c r="F167" s="177">
        <v>8408.3</v>
      </c>
      <c r="G167" s="177">
        <v>3932.5</v>
      </c>
      <c r="H167" s="173">
        <v>187.9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8900</v>
      </c>
      <c r="D170" s="178" t="s">
        <v>357</v>
      </c>
      <c r="E170" s="174">
        <v>6800</v>
      </c>
      <c r="F170" s="174">
        <v>8975</v>
      </c>
      <c r="G170" s="178">
        <v>2175</v>
      </c>
      <c r="H170" s="174">
        <v>132</v>
      </c>
    </row>
    <row r="171" s="5" customFormat="1" ht="20.1" customHeight="1">
      <c r="A171" s="8" t="s">
        <v>430</v>
      </c>
      <c r="B171" s="124" t="s">
        <v>420</v>
      </c>
      <c r="C171" s="188">
        <v>7175</v>
      </c>
      <c r="D171" s="178" t="s">
        <v>357</v>
      </c>
      <c r="E171" s="174">
        <v>6366.7</v>
      </c>
      <c r="F171" s="174">
        <v>12875</v>
      </c>
      <c r="G171" s="178">
        <v>6508.3</v>
      </c>
      <c r="H171" s="174">
        <v>202.2</v>
      </c>
    </row>
    <row r="172" s="5" customFormat="1" ht="20.1" customHeight="1">
      <c r="A172" s="8" t="s">
        <v>429</v>
      </c>
      <c r="B172" s="124" t="s">
        <v>421</v>
      </c>
      <c r="C172" s="188">
        <v>6812.7</v>
      </c>
      <c r="D172" s="178" t="s">
        <v>357</v>
      </c>
      <c r="E172" s="174">
        <v>4004.7</v>
      </c>
      <c r="F172" s="174">
        <v>7530.6</v>
      </c>
      <c r="G172" s="178">
        <v>3525.9</v>
      </c>
      <c r="H172" s="174">
        <v>188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485</v>
      </c>
      <c r="B176" s="1"/>
      <c r="C176" s="223" t="s">
        <v>90</v>
      </c>
      <c r="D176" s="224"/>
      <c r="E176" s="224"/>
      <c r="F176" s="224"/>
      <c r="G176" s="222" t="s">
        <v>484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401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5505.6</v>
      </c>
      <c r="D7" s="177">
        <v>5257.5</v>
      </c>
      <c r="E7" s="177">
        <v>5335</v>
      </c>
      <c r="F7" s="177">
        <v>5257.5</v>
      </c>
      <c r="G7" s="177">
        <v>-77.5</v>
      </c>
      <c r="H7" s="197">
        <v>98.5</v>
      </c>
      <c r="I7" s="96" t="s">
        <v>488</v>
      </c>
    </row>
    <row r="8" ht="20.1" customHeight="1">
      <c r="A8" s="8" t="s">
        <v>128</v>
      </c>
      <c r="B8" s="9">
        <v>1010</v>
      </c>
      <c r="C8" s="196">
        <v>-2923.5</v>
      </c>
      <c r="D8" s="196">
        <v>-3784</v>
      </c>
      <c r="E8" s="196">
        <v>-2062.6</v>
      </c>
      <c r="F8" s="196">
        <v>-3784</v>
      </c>
      <c r="G8" s="178">
        <v>1721.4</v>
      </c>
      <c r="H8" s="198">
        <v>183.5</v>
      </c>
      <c r="I8" s="95" t="s">
        <v>489</v>
      </c>
    </row>
    <row r="9" s="2" customFormat="1" ht="20.1" customHeight="1">
      <c r="A9" s="8" t="s">
        <v>368</v>
      </c>
      <c r="B9" s="7">
        <v>1011</v>
      </c>
      <c r="C9" s="172">
        <v>-70.4</v>
      </c>
      <c r="D9" s="172">
        <v>-361.5</v>
      </c>
      <c r="E9" s="172">
        <v>-66</v>
      </c>
      <c r="F9" s="172">
        <v>-361.5</v>
      </c>
      <c r="G9" s="178">
        <v>295.5</v>
      </c>
      <c r="H9" s="198">
        <v>547.7</v>
      </c>
      <c r="I9" s="94" t="s">
        <v>490</v>
      </c>
    </row>
    <row r="10" s="2" customFormat="1" ht="20.1" customHeight="1">
      <c r="A10" s="8" t="s">
        <v>369</v>
      </c>
      <c r="B10" s="7">
        <v>1012</v>
      </c>
      <c r="C10" s="172">
        <v>-132</v>
      </c>
      <c r="D10" s="172">
        <v>-192.3</v>
      </c>
      <c r="E10" s="172">
        <v>-133</v>
      </c>
      <c r="F10" s="172">
        <v>-192.3</v>
      </c>
      <c r="G10" s="178">
        <v>59.3</v>
      </c>
      <c r="H10" s="198">
        <v>144.6</v>
      </c>
      <c r="I10" s="94" t="s">
        <v>491</v>
      </c>
    </row>
    <row r="11" s="2" customFormat="1" ht="20.1" customHeight="1">
      <c r="A11" s="8" t="s">
        <v>370</v>
      </c>
      <c r="B11" s="7">
        <v>1013</v>
      </c>
      <c r="C11" s="172">
        <v>-34.3</v>
      </c>
      <c r="D11" s="172">
        <v>-24.2</v>
      </c>
      <c r="E11" s="172">
        <v>-38</v>
      </c>
      <c r="F11" s="172">
        <v>-24.2</v>
      </c>
      <c r="G11" s="178">
        <v>-13.8</v>
      </c>
      <c r="H11" s="198">
        <v>63.7</v>
      </c>
      <c r="I11" s="94" t="s">
        <v>492</v>
      </c>
    </row>
    <row r="12" s="2" customFormat="1" ht="20.1" customHeight="1">
      <c r="A12" s="8" t="s">
        <v>5</v>
      </c>
      <c r="B12" s="7">
        <v>1014</v>
      </c>
      <c r="C12" s="172">
        <v>-1656.1</v>
      </c>
      <c r="D12" s="172">
        <v>-1753.6</v>
      </c>
      <c r="E12" s="172">
        <v>-1121</v>
      </c>
      <c r="F12" s="172">
        <v>-1753.6</v>
      </c>
      <c r="G12" s="178">
        <v>632.6</v>
      </c>
      <c r="H12" s="198">
        <v>156.4</v>
      </c>
      <c r="I12" s="94" t="s">
        <v>493</v>
      </c>
    </row>
    <row r="13" s="2" customFormat="1" ht="20.1" customHeight="1">
      <c r="A13" s="8" t="s">
        <v>6</v>
      </c>
      <c r="B13" s="7">
        <v>1015</v>
      </c>
      <c r="C13" s="172">
        <v>-418.9</v>
      </c>
      <c r="D13" s="172">
        <v>-419.9</v>
      </c>
      <c r="E13" s="172">
        <v>-280.4</v>
      </c>
      <c r="F13" s="172">
        <v>-419.9</v>
      </c>
      <c r="G13" s="178">
        <v>139.5</v>
      </c>
      <c r="H13" s="198">
        <v>149.8</v>
      </c>
      <c r="I13" s="94" t="s">
        <v>494</v>
      </c>
    </row>
    <row r="14" s="2" customFormat="1" ht="37.5">
      <c r="A14" s="8" t="s">
        <v>371</v>
      </c>
      <c r="B14" s="7">
        <v>1016</v>
      </c>
      <c r="C14" s="172">
        <v>0</v>
      </c>
      <c r="D14" s="172">
        <v>0</v>
      </c>
      <c r="E14" s="172">
        <v>0</v>
      </c>
      <c r="F14" s="172">
        <v>0</v>
      </c>
      <c r="G14" s="178">
        <v>0</v>
      </c>
      <c r="H14" s="198">
        <v>0</v>
      </c>
      <c r="I14" s="94" t="s">
        <v>495</v>
      </c>
    </row>
    <row r="15" s="2" customFormat="1" ht="20.1" customHeight="1">
      <c r="A15" s="8" t="s">
        <v>372</v>
      </c>
      <c r="B15" s="7">
        <v>1017</v>
      </c>
      <c r="C15" s="172">
        <v>-20.9</v>
      </c>
      <c r="D15" s="172">
        <v>-30</v>
      </c>
      <c r="E15" s="172">
        <v>-20</v>
      </c>
      <c r="F15" s="172">
        <v>-30</v>
      </c>
      <c r="G15" s="178">
        <v>10</v>
      </c>
      <c r="H15" s="198">
        <v>150</v>
      </c>
      <c r="I15" s="94" t="s">
        <v>496</v>
      </c>
    </row>
    <row r="16" s="2" customFormat="1" ht="20.1" customHeight="1">
      <c r="A16" s="8" t="s">
        <v>373</v>
      </c>
      <c r="B16" s="7">
        <v>1018</v>
      </c>
      <c r="C16" s="172">
        <v>-590.9</v>
      </c>
      <c r="D16" s="172">
        <v>-1002.5</v>
      </c>
      <c r="E16" s="172">
        <v>-404.2</v>
      </c>
      <c r="F16" s="172">
        <v>-1002.5</v>
      </c>
      <c r="G16" s="178">
        <v>598.3</v>
      </c>
      <c r="H16" s="198">
        <v>248</v>
      </c>
      <c r="I16" s="94" t="s">
        <v>495</v>
      </c>
    </row>
    <row r="17" s="2" customFormat="1" ht="20.1" customHeight="1">
      <c r="A17" s="8" t="s">
        <v>503</v>
      </c>
      <c r="B17" s="7" t="s">
        <v>504</v>
      </c>
      <c r="C17" s="172">
        <v>-6.3</v>
      </c>
      <c r="D17" s="172">
        <v>0</v>
      </c>
      <c r="E17" s="172">
        <v>-12</v>
      </c>
      <c r="F17" s="172">
        <v>0</v>
      </c>
      <c r="G17" s="178">
        <v>-12</v>
      </c>
      <c r="H17" s="198">
        <v>0</v>
      </c>
      <c r="I17" s="94" t="s">
        <v>495</v>
      </c>
    </row>
    <row r="18" s="2" customFormat="1" ht="20.1" customHeight="1">
      <c r="A18" s="8" t="s">
        <v>505</v>
      </c>
      <c r="B18" s="7" t="s">
        <v>506</v>
      </c>
      <c r="C18" s="172">
        <v>-186.2</v>
      </c>
      <c r="D18" s="172">
        <v>-190.8</v>
      </c>
      <c r="E18" s="172">
        <v>-76</v>
      </c>
      <c r="F18" s="172">
        <v>-190.8</v>
      </c>
      <c r="G18" s="178">
        <v>114.8</v>
      </c>
      <c r="H18" s="198">
        <v>251.1</v>
      </c>
      <c r="I18" s="94" t="s">
        <v>507</v>
      </c>
    </row>
    <row r="19" s="2" customFormat="1" ht="20.1" customHeight="1">
      <c r="A19" s="8" t="s">
        <v>508</v>
      </c>
      <c r="B19" s="7" t="s">
        <v>509</v>
      </c>
      <c r="C19" s="172">
        <v>-7.5</v>
      </c>
      <c r="D19" s="172">
        <v>-10.3</v>
      </c>
      <c r="E19" s="172">
        <v>-8</v>
      </c>
      <c r="F19" s="172">
        <v>-10.3</v>
      </c>
      <c r="G19" s="178">
        <v>2.3</v>
      </c>
      <c r="H19" s="198">
        <v>128.8</v>
      </c>
      <c r="I19" s="94" t="s">
        <v>510</v>
      </c>
    </row>
    <row r="20" s="2" customFormat="1" ht="20.1" customHeight="1">
      <c r="A20" s="8" t="s">
        <v>511</v>
      </c>
      <c r="B20" s="7" t="s">
        <v>512</v>
      </c>
      <c r="C20" s="172">
        <v>-76.7</v>
      </c>
      <c r="D20" s="172">
        <v>-103.6</v>
      </c>
      <c r="E20" s="172">
        <v>-43</v>
      </c>
      <c r="F20" s="172">
        <v>-103.6</v>
      </c>
      <c r="G20" s="178">
        <v>60.6</v>
      </c>
      <c r="H20" s="198">
        <v>240.9</v>
      </c>
      <c r="I20" s="94" t="s">
        <v>513</v>
      </c>
    </row>
    <row r="21" s="2" customFormat="1" ht="20.1" customHeight="1">
      <c r="A21" s="8" t="s">
        <v>514</v>
      </c>
      <c r="B21" s="7" t="s">
        <v>515</v>
      </c>
      <c r="C21" s="172">
        <v>-43.4</v>
      </c>
      <c r="D21" s="172">
        <v>-156</v>
      </c>
      <c r="E21" s="172">
        <v>-33</v>
      </c>
      <c r="F21" s="172">
        <v>-156</v>
      </c>
      <c r="G21" s="178">
        <v>123</v>
      </c>
      <c r="H21" s="198">
        <v>472.7</v>
      </c>
      <c r="I21" s="94" t="s">
        <v>516</v>
      </c>
    </row>
    <row r="22" s="2" customFormat="1" ht="20.1" customHeight="1">
      <c r="A22" s="8" t="s">
        <v>517</v>
      </c>
      <c r="B22" s="7" t="s">
        <v>518</v>
      </c>
      <c r="C22" s="172">
        <v>-37.1</v>
      </c>
      <c r="D22" s="172">
        <v>-44.7</v>
      </c>
      <c r="E22" s="172">
        <v>-50</v>
      </c>
      <c r="F22" s="172">
        <v>-44.7</v>
      </c>
      <c r="G22" s="178">
        <v>-5.3</v>
      </c>
      <c r="H22" s="198">
        <v>89.4</v>
      </c>
      <c r="I22" s="94" t="s">
        <v>519</v>
      </c>
    </row>
    <row r="23" s="2" customFormat="1" ht="20.1" customHeight="1">
      <c r="A23" s="8" t="s">
        <v>520</v>
      </c>
      <c r="B23" s="7" t="s">
        <v>521</v>
      </c>
      <c r="C23" s="172">
        <v>-30</v>
      </c>
      <c r="D23" s="172">
        <v>0</v>
      </c>
      <c r="E23" s="172">
        <v>-93</v>
      </c>
      <c r="F23" s="172">
        <v>0</v>
      </c>
      <c r="G23" s="178">
        <v>-93</v>
      </c>
      <c r="H23" s="198">
        <v>0</v>
      </c>
      <c r="I23" s="94" t="s">
        <v>495</v>
      </c>
    </row>
    <row r="24" s="2" customFormat="1" ht="20.1" customHeight="1">
      <c r="A24" s="8" t="s">
        <v>522</v>
      </c>
      <c r="B24" s="7" t="s">
        <v>523</v>
      </c>
      <c r="C24" s="172">
        <v>-6.6</v>
      </c>
      <c r="D24" s="172">
        <v>-6.3</v>
      </c>
      <c r="E24" s="172">
        <v>-5</v>
      </c>
      <c r="F24" s="172">
        <v>-6.3</v>
      </c>
      <c r="G24" s="178">
        <v>1.3</v>
      </c>
      <c r="H24" s="198">
        <v>126</v>
      </c>
      <c r="I24" s="94" t="s">
        <v>524</v>
      </c>
    </row>
    <row r="25" s="2" customFormat="1" ht="20.1" customHeight="1">
      <c r="A25" s="8" t="s">
        <v>525</v>
      </c>
      <c r="B25" s="7" t="s">
        <v>526</v>
      </c>
      <c r="C25" s="172">
        <v>-103</v>
      </c>
      <c r="D25" s="172">
        <v>-107.6</v>
      </c>
      <c r="E25" s="172">
        <v>-78</v>
      </c>
      <c r="F25" s="172">
        <v>-107.6</v>
      </c>
      <c r="G25" s="178">
        <v>29.6</v>
      </c>
      <c r="H25" s="198">
        <v>137.9</v>
      </c>
      <c r="I25" s="94" t="s">
        <v>527</v>
      </c>
    </row>
    <row r="26" s="2" customFormat="1" ht="20.1" customHeight="1">
      <c r="A26" s="8" t="s">
        <v>528</v>
      </c>
      <c r="B26" s="7" t="s">
        <v>529</v>
      </c>
      <c r="C26" s="172">
        <v>-33.1</v>
      </c>
      <c r="D26" s="172">
        <v>0</v>
      </c>
      <c r="E26" s="172">
        <v>0</v>
      </c>
      <c r="F26" s="172">
        <v>0</v>
      </c>
      <c r="G26" s="178">
        <v>0</v>
      </c>
      <c r="H26" s="198">
        <v>0</v>
      </c>
      <c r="I26" s="94" t="s">
        <v>495</v>
      </c>
    </row>
    <row r="27" s="2" customFormat="1" ht="20.1" customHeight="1">
      <c r="A27" s="8" t="s">
        <v>530</v>
      </c>
      <c r="B27" s="7" t="s">
        <v>531</v>
      </c>
      <c r="C27" s="172">
        <v>0</v>
      </c>
      <c r="D27" s="172">
        <v>-4.2</v>
      </c>
      <c r="E27" s="172">
        <v>0</v>
      </c>
      <c r="F27" s="172">
        <v>-4.2</v>
      </c>
      <c r="G27" s="178">
        <v>4.2</v>
      </c>
      <c r="H27" s="198">
        <v>0</v>
      </c>
      <c r="I27" s="94" t="s">
        <v>495</v>
      </c>
    </row>
    <row r="28" s="2" customFormat="1" ht="20.1" customHeight="1">
      <c r="A28" s="8" t="s">
        <v>532</v>
      </c>
      <c r="B28" s="7" t="s">
        <v>533</v>
      </c>
      <c r="C28" s="172">
        <v>-0.5</v>
      </c>
      <c r="D28" s="172">
        <v>-0.7</v>
      </c>
      <c r="E28" s="172">
        <v>0</v>
      </c>
      <c r="F28" s="172">
        <v>-0.7</v>
      </c>
      <c r="G28" s="178">
        <v>0.7</v>
      </c>
      <c r="H28" s="198">
        <v>0</v>
      </c>
      <c r="I28" s="94" t="s">
        <v>534</v>
      </c>
    </row>
    <row r="29" s="2" customFormat="1" ht="20.1" customHeight="1">
      <c r="A29" s="8" t="s">
        <v>535</v>
      </c>
      <c r="B29" s="7" t="s">
        <v>536</v>
      </c>
      <c r="C29" s="172">
        <v>-36.5</v>
      </c>
      <c r="D29" s="172">
        <v>-101.4</v>
      </c>
      <c r="E29" s="172">
        <v>0</v>
      </c>
      <c r="F29" s="172">
        <v>-101.4</v>
      </c>
      <c r="G29" s="178">
        <v>101.4</v>
      </c>
      <c r="H29" s="198">
        <v>0</v>
      </c>
      <c r="I29" s="94" t="s">
        <v>537</v>
      </c>
    </row>
    <row r="30" s="2" customFormat="1" ht="20.1" customHeight="1">
      <c r="A30" s="8" t="s">
        <v>538</v>
      </c>
      <c r="B30" s="7" t="s">
        <v>539</v>
      </c>
      <c r="C30" s="172">
        <v>-6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  <c r="I30" s="94" t="s">
        <v>495</v>
      </c>
    </row>
    <row r="31" s="2" customFormat="1" ht="20.1" customHeight="1">
      <c r="A31" s="8" t="s">
        <v>540</v>
      </c>
      <c r="B31" s="7" t="s">
        <v>541</v>
      </c>
      <c r="C31" s="172">
        <v>-15.6</v>
      </c>
      <c r="D31" s="172">
        <v>-244.9</v>
      </c>
      <c r="E31" s="172">
        <v>0</v>
      </c>
      <c r="F31" s="172">
        <v>-244.9</v>
      </c>
      <c r="G31" s="178">
        <v>244.9</v>
      </c>
      <c r="H31" s="198">
        <v>0</v>
      </c>
      <c r="I31" s="94" t="s">
        <v>542</v>
      </c>
    </row>
    <row r="32" s="2" customFormat="1" ht="20.1" customHeight="1">
      <c r="A32" s="8" t="s">
        <v>543</v>
      </c>
      <c r="B32" s="7" t="s">
        <v>544</v>
      </c>
      <c r="C32" s="172">
        <v>-0.1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  <c r="I32" s="94" t="s">
        <v>495</v>
      </c>
    </row>
    <row r="33" s="2" customFormat="1" ht="20.1" customHeight="1">
      <c r="A33" s="8" t="s">
        <v>545</v>
      </c>
      <c r="B33" s="7" t="s">
        <v>546</v>
      </c>
      <c r="C33" s="172">
        <v>-2.3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  <c r="I33" s="94" t="s">
        <v>495</v>
      </c>
    </row>
    <row r="34" s="2" customFormat="1" ht="20.1" customHeight="1">
      <c r="A34" s="8" t="s">
        <v>547</v>
      </c>
      <c r="B34" s="7" t="s">
        <v>548</v>
      </c>
      <c r="C34" s="172">
        <v>0</v>
      </c>
      <c r="D34" s="172">
        <v>0</v>
      </c>
      <c r="E34" s="172">
        <v>-2</v>
      </c>
      <c r="F34" s="172">
        <v>0</v>
      </c>
      <c r="G34" s="178">
        <v>-2</v>
      </c>
      <c r="H34" s="198">
        <v>0</v>
      </c>
      <c r="I34" s="94" t="s">
        <v>549</v>
      </c>
    </row>
    <row r="35" s="2" customFormat="1" ht="20.1" customHeight="1">
      <c r="A35" s="8" t="s">
        <v>550</v>
      </c>
      <c r="B35" s="7" t="s">
        <v>551</v>
      </c>
      <c r="C35" s="172">
        <v>0</v>
      </c>
      <c r="D35" s="172">
        <v>-7.4</v>
      </c>
      <c r="E35" s="172">
        <v>-4.2</v>
      </c>
      <c r="F35" s="172">
        <v>-7.4</v>
      </c>
      <c r="G35" s="178">
        <v>3.2</v>
      </c>
      <c r="H35" s="198">
        <v>176.2</v>
      </c>
      <c r="I35" s="94" t="s">
        <v>552</v>
      </c>
    </row>
    <row r="36" s="2" customFormat="1" ht="20.1" customHeight="1">
      <c r="A36" s="8" t="s">
        <v>553</v>
      </c>
      <c r="B36" s="7" t="s">
        <v>554</v>
      </c>
      <c r="C36" s="172">
        <v>0</v>
      </c>
      <c r="D36" s="172">
        <v>-1.9</v>
      </c>
      <c r="E36" s="172">
        <v>0</v>
      </c>
      <c r="F36" s="172">
        <v>-1.9</v>
      </c>
      <c r="G36" s="178">
        <v>1.9</v>
      </c>
      <c r="H36" s="198">
        <v>0</v>
      </c>
      <c r="I36" s="94" t="s">
        <v>555</v>
      </c>
    </row>
    <row r="37" s="2" customFormat="1" ht="20.1" customHeight="1">
      <c r="A37" s="8" t="s">
        <v>556</v>
      </c>
      <c r="B37" s="7" t="s">
        <v>557</v>
      </c>
      <c r="C37" s="172">
        <v>0</v>
      </c>
      <c r="D37" s="172">
        <v>-14.2</v>
      </c>
      <c r="E37" s="172">
        <v>0</v>
      </c>
      <c r="F37" s="172">
        <v>-14.2</v>
      </c>
      <c r="G37" s="178">
        <v>14.2</v>
      </c>
      <c r="H37" s="198">
        <v>0</v>
      </c>
      <c r="I37" s="94" t="s">
        <v>558</v>
      </c>
    </row>
    <row r="38" s="2" customFormat="1" ht="20.1" customHeight="1">
      <c r="A38" s="8" t="s">
        <v>559</v>
      </c>
      <c r="B38" s="7" t="s">
        <v>560</v>
      </c>
      <c r="C38" s="172">
        <v>0</v>
      </c>
      <c r="D38" s="172">
        <v>-8.5</v>
      </c>
      <c r="E38" s="172">
        <v>0</v>
      </c>
      <c r="F38" s="172">
        <v>-8.5</v>
      </c>
      <c r="G38" s="178">
        <v>8.5</v>
      </c>
      <c r="H38" s="198">
        <v>0</v>
      </c>
      <c r="I38" s="94" t="s">
        <v>561</v>
      </c>
    </row>
    <row r="39" s="5" customFormat="1" ht="20.1" customHeight="1">
      <c r="A39" s="10" t="s">
        <v>24</v>
      </c>
      <c r="B39" s="11">
        <v>1020</v>
      </c>
      <c r="C39" s="166">
        <v>2582.1</v>
      </c>
      <c r="D39" s="166">
        <v>1473.5</v>
      </c>
      <c r="E39" s="166">
        <v>3272.4</v>
      </c>
      <c r="F39" s="166">
        <v>1473.5</v>
      </c>
      <c r="G39" s="177">
        <v>-1798.9</v>
      </c>
      <c r="H39" s="197">
        <v>45</v>
      </c>
      <c r="I39" s="96" t="s">
        <v>495</v>
      </c>
    </row>
    <row r="40" ht="20.1" customHeight="1">
      <c r="A40" s="8" t="s">
        <v>154</v>
      </c>
      <c r="B40" s="9">
        <v>1030</v>
      </c>
      <c r="C40" s="196">
        <v>-789.6</v>
      </c>
      <c r="D40" s="196">
        <v>-841.3</v>
      </c>
      <c r="E40" s="196">
        <v>-579.9</v>
      </c>
      <c r="F40" s="196">
        <v>-841.3</v>
      </c>
      <c r="G40" s="178">
        <v>261.4</v>
      </c>
      <c r="H40" s="198">
        <v>145.1</v>
      </c>
      <c r="I40" s="95" t="s">
        <v>495</v>
      </c>
    </row>
    <row r="41" ht="20.1" customHeight="1">
      <c r="A41" s="8" t="s">
        <v>93</v>
      </c>
      <c r="B41" s="9">
        <v>1031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  <c r="I41" s="95" t="s">
        <v>495</v>
      </c>
    </row>
    <row r="42" ht="20.1" customHeight="1">
      <c r="A42" s="8" t="s">
        <v>146</v>
      </c>
      <c r="B42" s="9">
        <v>1032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  <c r="I42" s="95" t="s">
        <v>495</v>
      </c>
    </row>
    <row r="43" ht="20.1" customHeight="1">
      <c r="A43" s="8" t="s">
        <v>54</v>
      </c>
      <c r="B43" s="9">
        <v>1033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  <c r="I43" s="95" t="s">
        <v>495</v>
      </c>
    </row>
    <row r="44" ht="20.1" customHeight="1">
      <c r="A44" s="8" t="s">
        <v>22</v>
      </c>
      <c r="B44" s="9">
        <v>1034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  <c r="I44" s="95" t="s">
        <v>495</v>
      </c>
    </row>
    <row r="45" ht="20.1" customHeight="1">
      <c r="A45" s="8" t="s">
        <v>23</v>
      </c>
      <c r="B45" s="9">
        <v>1035</v>
      </c>
      <c r="C45" s="172">
        <v>-27.7</v>
      </c>
      <c r="D45" s="172">
        <v>-43.7</v>
      </c>
      <c r="E45" s="172">
        <v>-28</v>
      </c>
      <c r="F45" s="172">
        <v>-43.7</v>
      </c>
      <c r="G45" s="178">
        <v>15.7</v>
      </c>
      <c r="H45" s="198">
        <v>156.1</v>
      </c>
      <c r="I45" s="95" t="s">
        <v>497</v>
      </c>
    </row>
    <row r="46" s="2" customFormat="1" ht="20.1" customHeight="1">
      <c r="A46" s="8" t="s">
        <v>33</v>
      </c>
      <c r="B46" s="9">
        <v>1036</v>
      </c>
      <c r="C46" s="172">
        <v>-11</v>
      </c>
      <c r="D46" s="172">
        <v>-3.4</v>
      </c>
      <c r="E46" s="172">
        <v>-4</v>
      </c>
      <c r="F46" s="172">
        <v>-3.4</v>
      </c>
      <c r="G46" s="178">
        <v>-0.6</v>
      </c>
      <c r="H46" s="198">
        <v>85</v>
      </c>
      <c r="I46" s="95" t="s">
        <v>498</v>
      </c>
    </row>
    <row r="47" s="2" customFormat="1" ht="20.1" customHeight="1">
      <c r="A47" s="8" t="s">
        <v>34</v>
      </c>
      <c r="B47" s="9">
        <v>1037</v>
      </c>
      <c r="C47" s="172">
        <v>0</v>
      </c>
      <c r="D47" s="172">
        <v>0</v>
      </c>
      <c r="E47" s="172">
        <v>0</v>
      </c>
      <c r="F47" s="172">
        <v>0</v>
      </c>
      <c r="G47" s="178">
        <v>0</v>
      </c>
      <c r="H47" s="198">
        <v>0</v>
      </c>
      <c r="I47" s="95" t="s">
        <v>495</v>
      </c>
    </row>
    <row r="48" s="2" customFormat="1" ht="20.1" customHeight="1">
      <c r="A48" s="8" t="s">
        <v>35</v>
      </c>
      <c r="B48" s="9">
        <v>1038</v>
      </c>
      <c r="C48" s="172">
        <v>-422.7</v>
      </c>
      <c r="D48" s="172">
        <v>-404</v>
      </c>
      <c r="E48" s="172">
        <v>-358</v>
      </c>
      <c r="F48" s="172">
        <v>-404</v>
      </c>
      <c r="G48" s="178">
        <v>46</v>
      </c>
      <c r="H48" s="198">
        <v>112.8</v>
      </c>
      <c r="I48" s="95" t="s">
        <v>499</v>
      </c>
    </row>
    <row r="49" s="2" customFormat="1" ht="20.1" customHeight="1">
      <c r="A49" s="8" t="s">
        <v>36</v>
      </c>
      <c r="B49" s="9">
        <v>1039</v>
      </c>
      <c r="C49" s="172">
        <v>-108.5</v>
      </c>
      <c r="D49" s="172">
        <v>-115.1</v>
      </c>
      <c r="E49" s="172">
        <v>-84</v>
      </c>
      <c r="F49" s="172">
        <v>-115.1</v>
      </c>
      <c r="G49" s="178">
        <v>31.1</v>
      </c>
      <c r="H49" s="198">
        <v>137</v>
      </c>
      <c r="I49" s="95" t="s">
        <v>494</v>
      </c>
    </row>
    <row r="50" s="2" customFormat="1" ht="42.75" customHeight="1">
      <c r="A50" s="8" t="s">
        <v>37</v>
      </c>
      <c r="B50" s="9">
        <v>1040</v>
      </c>
      <c r="C50" s="172">
        <v>-2.9</v>
      </c>
      <c r="D50" s="172">
        <v>-6.1</v>
      </c>
      <c r="E50" s="172">
        <v>-3</v>
      </c>
      <c r="F50" s="172">
        <v>-6.1</v>
      </c>
      <c r="G50" s="178">
        <v>3.1</v>
      </c>
      <c r="H50" s="198">
        <v>203.3</v>
      </c>
      <c r="I50" s="95" t="s">
        <v>500</v>
      </c>
    </row>
    <row r="51" s="2" customFormat="1" ht="42.75" customHeight="1">
      <c r="A51" s="8" t="s">
        <v>38</v>
      </c>
      <c r="B51" s="9">
        <v>1041</v>
      </c>
      <c r="C51" s="172">
        <v>0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  <c r="I51" s="95" t="s">
        <v>495</v>
      </c>
    </row>
    <row r="52" s="2" customFormat="1" ht="20.1" customHeight="1">
      <c r="A52" s="8" t="s">
        <v>39</v>
      </c>
      <c r="B52" s="9">
        <v>1042</v>
      </c>
      <c r="C52" s="172">
        <v>0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  <c r="I52" s="95" t="s">
        <v>495</v>
      </c>
    </row>
    <row r="53" s="2" customFormat="1" ht="20.1" customHeight="1">
      <c r="A53" s="8" t="s">
        <v>40</v>
      </c>
      <c r="B53" s="9">
        <v>1043</v>
      </c>
      <c r="C53" s="172">
        <v>0</v>
      </c>
      <c r="D53" s="172">
        <v>0</v>
      </c>
      <c r="E53" s="172">
        <v>0</v>
      </c>
      <c r="F53" s="172">
        <v>0</v>
      </c>
      <c r="G53" s="178">
        <v>0</v>
      </c>
      <c r="H53" s="198">
        <v>0</v>
      </c>
      <c r="I53" s="95" t="s">
        <v>495</v>
      </c>
    </row>
    <row r="54" s="2" customFormat="1" ht="20.1" customHeight="1">
      <c r="A54" s="8" t="s">
        <v>41</v>
      </c>
      <c r="B54" s="9">
        <v>1044</v>
      </c>
      <c r="C54" s="172">
        <v>0</v>
      </c>
      <c r="D54" s="172">
        <v>0</v>
      </c>
      <c r="E54" s="172">
        <v>0</v>
      </c>
      <c r="F54" s="172">
        <v>0</v>
      </c>
      <c r="G54" s="178">
        <v>0</v>
      </c>
      <c r="H54" s="198">
        <v>0</v>
      </c>
      <c r="I54" s="95" t="s">
        <v>495</v>
      </c>
    </row>
    <row r="55" s="2" customFormat="1" ht="20.1" customHeight="1">
      <c r="A55" s="8" t="s">
        <v>56</v>
      </c>
      <c r="B55" s="9">
        <v>1045</v>
      </c>
      <c r="C55" s="172">
        <v>-3</v>
      </c>
      <c r="D55" s="172">
        <v>-0.3</v>
      </c>
      <c r="E55" s="172">
        <v>0</v>
      </c>
      <c r="F55" s="172">
        <v>-0.3</v>
      </c>
      <c r="G55" s="178">
        <v>0.3</v>
      </c>
      <c r="H55" s="198">
        <v>0</v>
      </c>
      <c r="I55" s="95" t="s">
        <v>501</v>
      </c>
    </row>
    <row r="56" s="2" customFormat="1" ht="20.1" customHeight="1">
      <c r="A56" s="8" t="s">
        <v>42</v>
      </c>
      <c r="B56" s="9">
        <v>1046</v>
      </c>
      <c r="C56" s="172">
        <v>0</v>
      </c>
      <c r="D56" s="172">
        <v>0</v>
      </c>
      <c r="E56" s="172">
        <v>0</v>
      </c>
      <c r="F56" s="172">
        <v>0</v>
      </c>
      <c r="G56" s="178">
        <v>0</v>
      </c>
      <c r="H56" s="198">
        <v>0</v>
      </c>
      <c r="I56" s="95" t="s">
        <v>495</v>
      </c>
    </row>
    <row r="57" s="2" customFormat="1" ht="20.1" customHeight="1">
      <c r="A57" s="8" t="s">
        <v>43</v>
      </c>
      <c r="B57" s="9">
        <v>1047</v>
      </c>
      <c r="C57" s="172">
        <v>0</v>
      </c>
      <c r="D57" s="172">
        <v>0</v>
      </c>
      <c r="E57" s="172">
        <v>0</v>
      </c>
      <c r="F57" s="172">
        <v>0</v>
      </c>
      <c r="G57" s="178">
        <v>0</v>
      </c>
      <c r="H57" s="198">
        <v>0</v>
      </c>
      <c r="I57" s="95" t="s">
        <v>495</v>
      </c>
    </row>
    <row r="58" s="2" customFormat="1" ht="20.1" customHeight="1">
      <c r="A58" s="8" t="s">
        <v>44</v>
      </c>
      <c r="B58" s="9">
        <v>1048</v>
      </c>
      <c r="C58" s="172">
        <v>0</v>
      </c>
      <c r="D58" s="172">
        <v>0</v>
      </c>
      <c r="E58" s="172">
        <v>0</v>
      </c>
      <c r="F58" s="172">
        <v>0</v>
      </c>
      <c r="G58" s="178">
        <v>0</v>
      </c>
      <c r="H58" s="198">
        <v>0</v>
      </c>
      <c r="I58" s="95" t="s">
        <v>495</v>
      </c>
    </row>
    <row r="59" s="2" customFormat="1" ht="20.1" customHeight="1">
      <c r="A59" s="8" t="s">
        <v>45</v>
      </c>
      <c r="B59" s="9">
        <v>1049</v>
      </c>
      <c r="C59" s="172">
        <v>0</v>
      </c>
      <c r="D59" s="172">
        <v>0</v>
      </c>
      <c r="E59" s="172">
        <v>0</v>
      </c>
      <c r="F59" s="172">
        <v>0</v>
      </c>
      <c r="G59" s="178">
        <v>0</v>
      </c>
      <c r="H59" s="198">
        <v>0</v>
      </c>
      <c r="I59" s="95" t="s">
        <v>495</v>
      </c>
    </row>
    <row r="60" s="2" customFormat="1" ht="42.75" customHeight="1">
      <c r="A60" s="8" t="s">
        <v>67</v>
      </c>
      <c r="B60" s="9">
        <v>1050</v>
      </c>
      <c r="C60" s="172">
        <v>0</v>
      </c>
      <c r="D60" s="172">
        <v>0</v>
      </c>
      <c r="E60" s="172">
        <v>0</v>
      </c>
      <c r="F60" s="172">
        <v>0</v>
      </c>
      <c r="G60" s="178">
        <v>0</v>
      </c>
      <c r="H60" s="198">
        <v>0</v>
      </c>
      <c r="I60" s="95" t="s">
        <v>495</v>
      </c>
    </row>
    <row r="61" s="2" customFormat="1" ht="20.1" customHeight="1">
      <c r="A61" s="8" t="s">
        <v>46</v>
      </c>
      <c r="B61" s="6" t="s">
        <v>304</v>
      </c>
      <c r="C61" s="172">
        <v>0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  <c r="I61" s="95" t="s">
        <v>495</v>
      </c>
    </row>
    <row r="62" s="2" customFormat="1" ht="20.1" customHeight="1">
      <c r="A62" s="8" t="s">
        <v>96</v>
      </c>
      <c r="B62" s="9">
        <v>1051</v>
      </c>
      <c r="C62" s="172">
        <v>-213.8</v>
      </c>
      <c r="D62" s="172">
        <v>-268.7</v>
      </c>
      <c r="E62" s="172">
        <v>-102.9</v>
      </c>
      <c r="F62" s="172">
        <v>-268.7</v>
      </c>
      <c r="G62" s="178">
        <v>165.8</v>
      </c>
      <c r="H62" s="198">
        <v>261.1</v>
      </c>
      <c r="I62" s="95" t="s">
        <v>495</v>
      </c>
    </row>
    <row r="63" s="2" customFormat="1" ht="20.1" customHeight="1">
      <c r="A63" s="8" t="s">
        <v>562</v>
      </c>
      <c r="B63" s="9" t="s">
        <v>563</v>
      </c>
      <c r="C63" s="172">
        <v>-26.7</v>
      </c>
      <c r="D63" s="172">
        <v>-11.3</v>
      </c>
      <c r="E63" s="172">
        <v>-12</v>
      </c>
      <c r="F63" s="172">
        <v>-11.3</v>
      </c>
      <c r="G63" s="178">
        <v>-0.7</v>
      </c>
      <c r="H63" s="198">
        <v>94.2</v>
      </c>
      <c r="I63" s="95" t="s">
        <v>564</v>
      </c>
    </row>
    <row r="64" s="2" customFormat="1" ht="20.1" customHeight="1">
      <c r="A64" s="8" t="s">
        <v>565</v>
      </c>
      <c r="B64" s="9" t="s">
        <v>566</v>
      </c>
      <c r="C64" s="172">
        <v>0</v>
      </c>
      <c r="D64" s="172">
        <v>-15.6</v>
      </c>
      <c r="E64" s="172">
        <v>-11</v>
      </c>
      <c r="F64" s="172">
        <v>-15.6</v>
      </c>
      <c r="G64" s="178">
        <v>4.6</v>
      </c>
      <c r="H64" s="198">
        <v>141.8</v>
      </c>
      <c r="I64" s="95" t="s">
        <v>567</v>
      </c>
    </row>
    <row r="65" s="2" customFormat="1" ht="20.1" customHeight="1">
      <c r="A65" s="8" t="s">
        <v>568</v>
      </c>
      <c r="B65" s="9" t="s">
        <v>569</v>
      </c>
      <c r="C65" s="172">
        <v>-3.9</v>
      </c>
      <c r="D65" s="172">
        <v>-0.2</v>
      </c>
      <c r="E65" s="172">
        <v>-1</v>
      </c>
      <c r="F65" s="172">
        <v>-0.2</v>
      </c>
      <c r="G65" s="178">
        <v>-0.8</v>
      </c>
      <c r="H65" s="198">
        <v>20</v>
      </c>
      <c r="I65" s="95" t="s">
        <v>570</v>
      </c>
    </row>
    <row r="66" s="2" customFormat="1" ht="20.1" customHeight="1">
      <c r="A66" s="8" t="s">
        <v>571</v>
      </c>
      <c r="B66" s="9" t="s">
        <v>572</v>
      </c>
      <c r="C66" s="172">
        <v>-14.5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  <c r="I66" s="95" t="s">
        <v>495</v>
      </c>
    </row>
    <row r="67" s="2" customFormat="1" ht="20.1" customHeight="1">
      <c r="A67" s="8" t="s">
        <v>573</v>
      </c>
      <c r="B67" s="9" t="s">
        <v>574</v>
      </c>
      <c r="C67" s="172">
        <v>-3.1</v>
      </c>
      <c r="D67" s="172">
        <v>-19.9</v>
      </c>
      <c r="E67" s="172">
        <v>-4</v>
      </c>
      <c r="F67" s="172">
        <v>-19.9</v>
      </c>
      <c r="G67" s="178">
        <v>15.9</v>
      </c>
      <c r="H67" s="198">
        <v>497.5</v>
      </c>
      <c r="I67" s="95" t="s">
        <v>575</v>
      </c>
    </row>
    <row r="68" s="2" customFormat="1" ht="20.1" customHeight="1">
      <c r="A68" s="8" t="s">
        <v>576</v>
      </c>
      <c r="B68" s="9" t="s">
        <v>577</v>
      </c>
      <c r="C68" s="172">
        <v>-1</v>
      </c>
      <c r="D68" s="172">
        <v>-1.1</v>
      </c>
      <c r="E68" s="172">
        <v>-2</v>
      </c>
      <c r="F68" s="172">
        <v>-1.1</v>
      </c>
      <c r="G68" s="178">
        <v>-0.9</v>
      </c>
      <c r="H68" s="198">
        <v>55</v>
      </c>
      <c r="I68" s="95" t="s">
        <v>578</v>
      </c>
    </row>
    <row r="69" s="2" customFormat="1" ht="20.1" customHeight="1">
      <c r="A69" s="8" t="s">
        <v>579</v>
      </c>
      <c r="B69" s="9" t="s">
        <v>580</v>
      </c>
      <c r="C69" s="172">
        <v>-36.7</v>
      </c>
      <c r="D69" s="172">
        <v>-37.8</v>
      </c>
      <c r="E69" s="172">
        <v>-24</v>
      </c>
      <c r="F69" s="172">
        <v>-37.8</v>
      </c>
      <c r="G69" s="178">
        <v>13.8</v>
      </c>
      <c r="H69" s="198">
        <v>157.5</v>
      </c>
      <c r="I69" s="95" t="s">
        <v>581</v>
      </c>
    </row>
    <row r="70" s="2" customFormat="1" ht="20.1" customHeight="1">
      <c r="A70" s="8" t="s">
        <v>582</v>
      </c>
      <c r="B70" s="9" t="s">
        <v>583</v>
      </c>
      <c r="C70" s="172">
        <v>-11.7</v>
      </c>
      <c r="D70" s="172">
        <v>-10.3</v>
      </c>
      <c r="E70" s="172">
        <v>-10</v>
      </c>
      <c r="F70" s="172">
        <v>-10.3</v>
      </c>
      <c r="G70" s="178">
        <v>0.3</v>
      </c>
      <c r="H70" s="198">
        <v>103</v>
      </c>
      <c r="I70" s="95" t="s">
        <v>584</v>
      </c>
    </row>
    <row r="71" s="2" customFormat="1" ht="20.1" customHeight="1">
      <c r="A71" s="8" t="s">
        <v>520</v>
      </c>
      <c r="B71" s="9" t="s">
        <v>585</v>
      </c>
      <c r="C71" s="172">
        <v>-11.9</v>
      </c>
      <c r="D71" s="172">
        <v>-9.9</v>
      </c>
      <c r="E71" s="172">
        <v>-14</v>
      </c>
      <c r="F71" s="172">
        <v>-9.9</v>
      </c>
      <c r="G71" s="178">
        <v>-4.1</v>
      </c>
      <c r="H71" s="198">
        <v>70.7</v>
      </c>
      <c r="I71" s="95" t="s">
        <v>586</v>
      </c>
    </row>
    <row r="72" s="2" customFormat="1" ht="20.1" customHeight="1">
      <c r="A72" s="8" t="s">
        <v>587</v>
      </c>
      <c r="B72" s="9" t="s">
        <v>588</v>
      </c>
      <c r="C72" s="172">
        <v>-1.8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  <c r="I72" s="95" t="s">
        <v>495</v>
      </c>
    </row>
    <row r="73" s="2" customFormat="1" ht="20.1" customHeight="1">
      <c r="A73" s="8" t="s">
        <v>589</v>
      </c>
      <c r="B73" s="9" t="s">
        <v>590</v>
      </c>
      <c r="C73" s="172">
        <v>-0.9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  <c r="I73" s="95" t="s">
        <v>495</v>
      </c>
    </row>
    <row r="74" s="2" customFormat="1" ht="20.1" customHeight="1">
      <c r="A74" s="8" t="s">
        <v>591</v>
      </c>
      <c r="B74" s="9" t="s">
        <v>592</v>
      </c>
      <c r="C74" s="172">
        <v>-3.4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  <c r="I74" s="95" t="s">
        <v>495</v>
      </c>
    </row>
    <row r="75" s="2" customFormat="1" ht="20.1" customHeight="1">
      <c r="A75" s="8" t="s">
        <v>593</v>
      </c>
      <c r="B75" s="9" t="s">
        <v>594</v>
      </c>
      <c r="C75" s="172">
        <v>-4.8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  <c r="I75" s="95" t="s">
        <v>495</v>
      </c>
    </row>
    <row r="76" s="2" customFormat="1" ht="20.1" customHeight="1">
      <c r="A76" s="8" t="s">
        <v>525</v>
      </c>
      <c r="B76" s="9" t="s">
        <v>595</v>
      </c>
      <c r="C76" s="172">
        <v>-77.1</v>
      </c>
      <c r="D76" s="172">
        <v>-119.3</v>
      </c>
      <c r="E76" s="172">
        <v>0</v>
      </c>
      <c r="F76" s="172">
        <v>-119.3</v>
      </c>
      <c r="G76" s="178">
        <v>119.3</v>
      </c>
      <c r="H76" s="198">
        <v>0</v>
      </c>
      <c r="I76" s="95" t="s">
        <v>495</v>
      </c>
    </row>
    <row r="77" s="2" customFormat="1" ht="20.1" customHeight="1">
      <c r="A77" s="8" t="s">
        <v>596</v>
      </c>
      <c r="B77" s="9" t="s">
        <v>597</v>
      </c>
      <c r="C77" s="172">
        <v>-1.2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  <c r="I77" s="95" t="s">
        <v>495</v>
      </c>
    </row>
    <row r="78" s="2" customFormat="1" ht="20.1" customHeight="1">
      <c r="A78" s="8" t="s">
        <v>598</v>
      </c>
      <c r="B78" s="9" t="s">
        <v>599</v>
      </c>
      <c r="C78" s="172">
        <v>-2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  <c r="I78" s="95" t="s">
        <v>495</v>
      </c>
    </row>
    <row r="79" s="2" customFormat="1" ht="20.1" customHeight="1">
      <c r="A79" s="8" t="s">
        <v>600</v>
      </c>
      <c r="B79" s="9" t="s">
        <v>601</v>
      </c>
      <c r="C79" s="172">
        <v>-13.1</v>
      </c>
      <c r="D79" s="172">
        <v>-9.8</v>
      </c>
      <c r="E79" s="172">
        <v>-3</v>
      </c>
      <c r="F79" s="172">
        <v>-9.8</v>
      </c>
      <c r="G79" s="178">
        <v>6.8</v>
      </c>
      <c r="H79" s="198">
        <v>326.7</v>
      </c>
      <c r="I79" s="95" t="s">
        <v>527</v>
      </c>
    </row>
    <row r="80" s="2" customFormat="1" ht="20.1" customHeight="1">
      <c r="A80" s="8" t="s">
        <v>550</v>
      </c>
      <c r="B80" s="9" t="s">
        <v>602</v>
      </c>
      <c r="C80" s="172">
        <v>0</v>
      </c>
      <c r="D80" s="172">
        <v>-10.5</v>
      </c>
      <c r="E80" s="172">
        <v>-4.2</v>
      </c>
      <c r="F80" s="172">
        <v>-10.5</v>
      </c>
      <c r="G80" s="178">
        <v>6.3</v>
      </c>
      <c r="H80" s="198">
        <v>250</v>
      </c>
      <c r="I80" s="95" t="s">
        <v>552</v>
      </c>
    </row>
    <row r="81" s="2" customFormat="1" ht="20.1" customHeight="1">
      <c r="A81" s="8" t="s">
        <v>603</v>
      </c>
      <c r="B81" s="9" t="s">
        <v>604</v>
      </c>
      <c r="C81" s="172">
        <v>0</v>
      </c>
      <c r="D81" s="172">
        <v>-20.7</v>
      </c>
      <c r="E81" s="172">
        <v>-17.7</v>
      </c>
      <c r="F81" s="172">
        <v>-20.7</v>
      </c>
      <c r="G81" s="178">
        <v>3</v>
      </c>
      <c r="H81" s="198">
        <v>116.9</v>
      </c>
      <c r="I81" s="95" t="s">
        <v>605</v>
      </c>
    </row>
    <row r="82" s="2" customFormat="1" ht="20.1" customHeight="1">
      <c r="A82" s="8" t="s">
        <v>606</v>
      </c>
      <c r="B82" s="9" t="s">
        <v>607</v>
      </c>
      <c r="C82" s="172">
        <v>0</v>
      </c>
      <c r="D82" s="172">
        <v>-0.6</v>
      </c>
      <c r="E82" s="172">
        <v>0</v>
      </c>
      <c r="F82" s="172">
        <v>-0.6</v>
      </c>
      <c r="G82" s="178">
        <v>0.6</v>
      </c>
      <c r="H82" s="198">
        <v>0</v>
      </c>
      <c r="I82" s="95" t="s">
        <v>608</v>
      </c>
    </row>
    <row r="83" s="2" customFormat="1" ht="20.1" customHeight="1">
      <c r="A83" s="8" t="s">
        <v>609</v>
      </c>
      <c r="B83" s="9" t="s">
        <v>610</v>
      </c>
      <c r="C83" s="172">
        <v>0</v>
      </c>
      <c r="D83" s="172">
        <v>-1.7</v>
      </c>
      <c r="E83" s="172">
        <v>0</v>
      </c>
      <c r="F83" s="172">
        <v>-1.7</v>
      </c>
      <c r="G83" s="178">
        <v>1.7</v>
      </c>
      <c r="H83" s="198">
        <v>0</v>
      </c>
      <c r="I83" s="95" t="s">
        <v>611</v>
      </c>
    </row>
    <row r="84" ht="20.1" customHeight="1">
      <c r="A84" s="8" t="s">
        <v>155</v>
      </c>
      <c r="B84" s="9">
        <v>1060</v>
      </c>
      <c r="C84" s="196">
        <v>0</v>
      </c>
      <c r="D84" s="196">
        <v>0</v>
      </c>
      <c r="E84" s="196">
        <v>0</v>
      </c>
      <c r="F84" s="196">
        <v>0</v>
      </c>
      <c r="G84" s="178">
        <v>0</v>
      </c>
      <c r="H84" s="198">
        <v>0</v>
      </c>
      <c r="I84" s="95" t="s">
        <v>495</v>
      </c>
    </row>
    <row r="85" s="2" customFormat="1" ht="20.1" customHeight="1">
      <c r="A85" s="8" t="s">
        <v>131</v>
      </c>
      <c r="B85" s="9">
        <v>1061</v>
      </c>
      <c r="C85" s="172">
        <v>0</v>
      </c>
      <c r="D85" s="172">
        <v>0</v>
      </c>
      <c r="E85" s="172">
        <v>0</v>
      </c>
      <c r="F85" s="172">
        <v>0</v>
      </c>
      <c r="G85" s="178">
        <v>0</v>
      </c>
      <c r="H85" s="198">
        <v>0</v>
      </c>
      <c r="I85" s="95" t="s">
        <v>495</v>
      </c>
    </row>
    <row r="86" s="2" customFormat="1" ht="20.1" customHeight="1">
      <c r="A86" s="8" t="s">
        <v>132</v>
      </c>
      <c r="B86" s="9">
        <v>1062</v>
      </c>
      <c r="C86" s="172">
        <v>0</v>
      </c>
      <c r="D86" s="172">
        <v>0</v>
      </c>
      <c r="E86" s="172">
        <v>0</v>
      </c>
      <c r="F86" s="172">
        <v>0</v>
      </c>
      <c r="G86" s="178">
        <v>0</v>
      </c>
      <c r="H86" s="198">
        <v>0</v>
      </c>
      <c r="I86" s="95" t="s">
        <v>495</v>
      </c>
    </row>
    <row r="87" s="2" customFormat="1" ht="20.1" customHeight="1">
      <c r="A87" s="8" t="s">
        <v>35</v>
      </c>
      <c r="B87" s="9">
        <v>1063</v>
      </c>
      <c r="C87" s="172">
        <v>0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  <c r="I87" s="95" t="s">
        <v>495</v>
      </c>
    </row>
    <row r="88" s="2" customFormat="1" ht="20.1" customHeight="1">
      <c r="A88" s="8" t="s">
        <v>36</v>
      </c>
      <c r="B88" s="9">
        <v>1064</v>
      </c>
      <c r="C88" s="172">
        <v>0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  <c r="I88" s="95" t="s">
        <v>495</v>
      </c>
    </row>
    <row r="89" s="2" customFormat="1" ht="20.1" customHeight="1">
      <c r="A89" s="8" t="s">
        <v>55</v>
      </c>
      <c r="B89" s="9">
        <v>1065</v>
      </c>
      <c r="C89" s="172">
        <v>0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  <c r="I89" s="95" t="s">
        <v>495</v>
      </c>
    </row>
    <row r="90" s="2" customFormat="1" ht="20.1" customHeight="1">
      <c r="A90" s="8" t="s">
        <v>70</v>
      </c>
      <c r="B90" s="9">
        <v>1066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  <c r="I90" s="95" t="s">
        <v>495</v>
      </c>
    </row>
    <row r="91" s="2" customFormat="1" ht="20.1" customHeight="1">
      <c r="A91" s="8" t="s">
        <v>105</v>
      </c>
      <c r="B91" s="9">
        <v>1067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  <c r="I91" s="95" t="s">
        <v>495</v>
      </c>
    </row>
    <row r="92" s="2" customFormat="1" ht="20.1" customHeight="1">
      <c r="A92" s="8" t="s">
        <v>495</v>
      </c>
      <c r="B92" s="9" t="s">
        <v>495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  <c r="I92" s="95" t="s">
        <v>495</v>
      </c>
    </row>
    <row r="93" s="2" customFormat="1" ht="20.1" customHeight="1">
      <c r="A93" s="8" t="s">
        <v>495</v>
      </c>
      <c r="B93" s="9" t="s">
        <v>495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  <c r="I93" s="95" t="s">
        <v>495</v>
      </c>
    </row>
    <row r="94" s="2" customFormat="1" ht="20.1" customHeight="1">
      <c r="A94" s="8" t="s">
        <v>248</v>
      </c>
      <c r="B94" s="9">
        <v>1070</v>
      </c>
      <c r="C94" s="185">
        <v>642</v>
      </c>
      <c r="D94" s="185">
        <v>607.9</v>
      </c>
      <c r="E94" s="185">
        <v>556.2</v>
      </c>
      <c r="F94" s="185">
        <v>607.9</v>
      </c>
      <c r="G94" s="178">
        <v>51.7</v>
      </c>
      <c r="H94" s="198">
        <v>109.3</v>
      </c>
      <c r="I94" s="95" t="s">
        <v>495</v>
      </c>
    </row>
    <row r="95" s="2" customFormat="1" ht="20.1" customHeight="1">
      <c r="A95" s="8" t="s">
        <v>151</v>
      </c>
      <c r="B95" s="9">
        <v>1071</v>
      </c>
      <c r="C95" s="178">
        <v>0</v>
      </c>
      <c r="D95" s="178">
        <v>0</v>
      </c>
      <c r="E95" s="178">
        <v>0</v>
      </c>
      <c r="F95" s="178">
        <v>0</v>
      </c>
      <c r="G95" s="178">
        <v>0</v>
      </c>
      <c r="H95" s="198">
        <v>0</v>
      </c>
      <c r="I95" s="95" t="s">
        <v>495</v>
      </c>
    </row>
    <row r="96" s="2" customFormat="1" ht="20.1" customHeight="1">
      <c r="A96" s="8" t="s">
        <v>272</v>
      </c>
      <c r="B96" s="9">
        <v>1072</v>
      </c>
      <c r="C96" s="178">
        <v>0</v>
      </c>
      <c r="D96" s="178">
        <v>0</v>
      </c>
      <c r="E96" s="178">
        <v>0</v>
      </c>
      <c r="F96" s="178">
        <v>0</v>
      </c>
      <c r="G96" s="178">
        <v>0</v>
      </c>
      <c r="H96" s="198">
        <v>0</v>
      </c>
      <c r="I96" s="95" t="s">
        <v>495</v>
      </c>
    </row>
    <row r="97" s="2" customFormat="1" ht="20.1" customHeight="1">
      <c r="A97" s="8" t="s">
        <v>495</v>
      </c>
      <c r="B97" s="9" t="s">
        <v>495</v>
      </c>
      <c r="C97" s="178">
        <v>0</v>
      </c>
      <c r="D97" s="178">
        <v>0</v>
      </c>
      <c r="E97" s="178">
        <v>0</v>
      </c>
      <c r="F97" s="178">
        <v>0</v>
      </c>
      <c r="G97" s="178">
        <v>0</v>
      </c>
      <c r="H97" s="198">
        <v>0</v>
      </c>
      <c r="I97" s="95" t="s">
        <v>495</v>
      </c>
    </row>
    <row r="98" s="2" customFormat="1" ht="20.1" customHeight="1">
      <c r="A98" s="8" t="s">
        <v>249</v>
      </c>
      <c r="B98" s="9">
        <v>1073</v>
      </c>
      <c r="C98" s="178">
        <v>642</v>
      </c>
      <c r="D98" s="178">
        <v>607.9</v>
      </c>
      <c r="E98" s="178">
        <v>556.2</v>
      </c>
      <c r="F98" s="178">
        <v>607.9</v>
      </c>
      <c r="G98" s="178">
        <v>51.7</v>
      </c>
      <c r="H98" s="198">
        <v>109.3</v>
      </c>
      <c r="I98" s="95" t="s">
        <v>495</v>
      </c>
    </row>
    <row r="99" s="2" customFormat="1" ht="20.1" customHeight="1">
      <c r="A99" s="8" t="s">
        <v>612</v>
      </c>
      <c r="B99" s="9" t="s">
        <v>613</v>
      </c>
      <c r="C99" s="178">
        <v>9.3</v>
      </c>
      <c r="D99" s="178">
        <v>52.8</v>
      </c>
      <c r="E99" s="178">
        <v>9.7</v>
      </c>
      <c r="F99" s="178">
        <v>52.8</v>
      </c>
      <c r="G99" s="178">
        <v>43.1</v>
      </c>
      <c r="H99" s="198">
        <v>544.3</v>
      </c>
      <c r="I99" s="95" t="s">
        <v>614</v>
      </c>
    </row>
    <row r="100" s="2" customFormat="1" ht="20.1" customHeight="1">
      <c r="A100" s="8" t="s">
        <v>615</v>
      </c>
      <c r="B100" s="9" t="s">
        <v>616</v>
      </c>
      <c r="C100" s="178">
        <v>21.7</v>
      </c>
      <c r="D100" s="178">
        <v>4.4</v>
      </c>
      <c r="E100" s="178">
        <v>0</v>
      </c>
      <c r="F100" s="178">
        <v>4.4</v>
      </c>
      <c r="G100" s="178">
        <v>4.4</v>
      </c>
      <c r="H100" s="198">
        <v>0</v>
      </c>
      <c r="I100" s="95" t="s">
        <v>495</v>
      </c>
    </row>
    <row r="101" s="2" customFormat="1" ht="20.1" customHeight="1">
      <c r="A101" s="8" t="s">
        <v>617</v>
      </c>
      <c r="B101" s="9" t="s">
        <v>618</v>
      </c>
      <c r="C101" s="178">
        <v>611</v>
      </c>
      <c r="D101" s="178">
        <v>550.7</v>
      </c>
      <c r="E101" s="178">
        <v>546.5</v>
      </c>
      <c r="F101" s="178">
        <v>550.7</v>
      </c>
      <c r="G101" s="178">
        <v>4.2</v>
      </c>
      <c r="H101" s="198">
        <v>100.8</v>
      </c>
      <c r="I101" s="95" t="s">
        <v>619</v>
      </c>
    </row>
    <row r="102" s="2" customFormat="1" ht="20.1" customHeight="1">
      <c r="A102" s="92" t="s">
        <v>71</v>
      </c>
      <c r="B102" s="9">
        <v>1080</v>
      </c>
      <c r="C102" s="196">
        <v>-1382.8</v>
      </c>
      <c r="D102" s="196">
        <v>-524.6</v>
      </c>
      <c r="E102" s="196">
        <v>-497.1</v>
      </c>
      <c r="F102" s="196">
        <v>-524.6</v>
      </c>
      <c r="G102" s="178">
        <v>27.5</v>
      </c>
      <c r="H102" s="198">
        <v>105.5</v>
      </c>
      <c r="I102" s="95" t="s">
        <v>495</v>
      </c>
    </row>
    <row r="103" s="2" customFormat="1" ht="20.1" customHeight="1">
      <c r="A103" s="8" t="s">
        <v>151</v>
      </c>
      <c r="B103" s="9">
        <v>1081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  <c r="I103" s="95" t="s">
        <v>495</v>
      </c>
    </row>
    <row r="104" s="2" customFormat="1" ht="20.1" customHeight="1">
      <c r="A104" s="8" t="s">
        <v>355</v>
      </c>
      <c r="B104" s="9">
        <v>1082</v>
      </c>
      <c r="C104" s="172">
        <v>0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  <c r="I104" s="95" t="s">
        <v>495</v>
      </c>
    </row>
    <row r="105" s="2" customFormat="1" ht="20.1" customHeight="1">
      <c r="A105" s="8" t="s">
        <v>495</v>
      </c>
      <c r="B105" s="9" t="s">
        <v>495</v>
      </c>
      <c r="C105" s="172">
        <v>0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  <c r="I105" s="95" t="s">
        <v>495</v>
      </c>
    </row>
    <row r="106" s="2" customFormat="1" ht="20.1" customHeight="1">
      <c r="A106" s="8" t="s">
        <v>62</v>
      </c>
      <c r="B106" s="9">
        <v>1083</v>
      </c>
      <c r="C106" s="172">
        <v>0</v>
      </c>
      <c r="D106" s="172">
        <v>0</v>
      </c>
      <c r="E106" s="172">
        <v>0</v>
      </c>
      <c r="F106" s="172">
        <v>0</v>
      </c>
      <c r="G106" s="178">
        <v>0</v>
      </c>
      <c r="H106" s="198">
        <v>0</v>
      </c>
      <c r="I106" s="95" t="s">
        <v>495</v>
      </c>
    </row>
    <row r="107" s="2" customFormat="1" ht="20.1" customHeight="1">
      <c r="A107" s="8" t="s">
        <v>47</v>
      </c>
      <c r="B107" s="9">
        <v>1084</v>
      </c>
      <c r="C107" s="172">
        <v>-3.2</v>
      </c>
      <c r="D107" s="172">
        <v>-4.3</v>
      </c>
      <c r="E107" s="172">
        <v>0</v>
      </c>
      <c r="F107" s="172">
        <v>-4.3</v>
      </c>
      <c r="G107" s="178">
        <v>4.3</v>
      </c>
      <c r="H107" s="198">
        <v>0</v>
      </c>
      <c r="I107" s="95" t="s">
        <v>502</v>
      </c>
    </row>
    <row r="108" s="2" customFormat="1" ht="20.1" customHeight="1">
      <c r="A108" s="8" t="s">
        <v>53</v>
      </c>
      <c r="B108" s="9">
        <v>1085</v>
      </c>
      <c r="C108" s="172">
        <v>0</v>
      </c>
      <c r="D108" s="172">
        <v>0</v>
      </c>
      <c r="E108" s="172">
        <v>0</v>
      </c>
      <c r="F108" s="172">
        <v>0</v>
      </c>
      <c r="G108" s="178">
        <v>0</v>
      </c>
      <c r="H108" s="198">
        <v>0</v>
      </c>
      <c r="I108" s="95" t="s">
        <v>495</v>
      </c>
    </row>
    <row r="109" s="2" customFormat="1" ht="20.1" customHeight="1">
      <c r="A109" s="8" t="s">
        <v>179</v>
      </c>
      <c r="B109" s="9">
        <v>1086</v>
      </c>
      <c r="C109" s="172">
        <v>-1379.6</v>
      </c>
      <c r="D109" s="172">
        <v>-520.3</v>
      </c>
      <c r="E109" s="172">
        <v>-497.1</v>
      </c>
      <c r="F109" s="172">
        <v>-520.3</v>
      </c>
      <c r="G109" s="178">
        <v>23.2</v>
      </c>
      <c r="H109" s="198">
        <v>104.7</v>
      </c>
      <c r="I109" s="95" t="s">
        <v>495</v>
      </c>
    </row>
    <row r="110" s="2" customFormat="1" ht="20.1" customHeight="1">
      <c r="A110" s="8" t="s">
        <v>620</v>
      </c>
      <c r="B110" s="9" t="s">
        <v>621</v>
      </c>
      <c r="C110" s="172">
        <v>-777.8</v>
      </c>
      <c r="D110" s="172">
        <v>-16.4</v>
      </c>
      <c r="E110" s="172">
        <v>0</v>
      </c>
      <c r="F110" s="172">
        <v>-16.4</v>
      </c>
      <c r="G110" s="178">
        <v>16.4</v>
      </c>
      <c r="H110" s="198">
        <v>0</v>
      </c>
      <c r="I110" s="95" t="s">
        <v>622</v>
      </c>
    </row>
    <row r="111" s="2" customFormat="1" ht="20.1" customHeight="1">
      <c r="A111" s="8" t="s">
        <v>623</v>
      </c>
      <c r="B111" s="9" t="s">
        <v>624</v>
      </c>
      <c r="C111" s="172">
        <v>-2.3</v>
      </c>
      <c r="D111" s="172">
        <v>0</v>
      </c>
      <c r="E111" s="172">
        <v>-5</v>
      </c>
      <c r="F111" s="172">
        <v>0</v>
      </c>
      <c r="G111" s="178">
        <v>-5</v>
      </c>
      <c r="H111" s="198">
        <v>0</v>
      </c>
      <c r="I111" s="95" t="s">
        <v>495</v>
      </c>
    </row>
    <row r="112" s="2" customFormat="1" ht="20.1" customHeight="1">
      <c r="A112" s="8" t="s">
        <v>625</v>
      </c>
      <c r="B112" s="9" t="s">
        <v>626</v>
      </c>
      <c r="C112" s="172">
        <v>-160</v>
      </c>
      <c r="D112" s="172">
        <v>-126.5</v>
      </c>
      <c r="E112" s="172">
        <v>-109.2</v>
      </c>
      <c r="F112" s="172">
        <v>-126.5</v>
      </c>
      <c r="G112" s="178">
        <v>17.3</v>
      </c>
      <c r="H112" s="198">
        <v>115.8</v>
      </c>
      <c r="I112" s="95" t="s">
        <v>627</v>
      </c>
    </row>
    <row r="113" s="2" customFormat="1" ht="20.1" customHeight="1">
      <c r="A113" s="8" t="s">
        <v>628</v>
      </c>
      <c r="B113" s="9" t="s">
        <v>629</v>
      </c>
      <c r="C113" s="172">
        <v>-211</v>
      </c>
      <c r="D113" s="172">
        <v>-174.9</v>
      </c>
      <c r="E113" s="172">
        <v>-223</v>
      </c>
      <c r="F113" s="172">
        <v>-174.9</v>
      </c>
      <c r="G113" s="178">
        <v>-48.1</v>
      </c>
      <c r="H113" s="198">
        <v>78.4</v>
      </c>
      <c r="I113" s="95" t="s">
        <v>584</v>
      </c>
    </row>
    <row r="114" s="2" customFormat="1" ht="20.1" customHeight="1">
      <c r="A114" s="8" t="s">
        <v>630</v>
      </c>
      <c r="B114" s="9" t="s">
        <v>631</v>
      </c>
      <c r="C114" s="172">
        <v>-199</v>
      </c>
      <c r="D114" s="172">
        <v>-157.4</v>
      </c>
      <c r="E114" s="172">
        <v>-153</v>
      </c>
      <c r="F114" s="172">
        <v>-157.4</v>
      </c>
      <c r="G114" s="178">
        <v>4.4</v>
      </c>
      <c r="H114" s="198">
        <v>102.9</v>
      </c>
      <c r="I114" s="95" t="s">
        <v>632</v>
      </c>
    </row>
    <row r="115" s="2" customFormat="1" ht="20.1" customHeight="1">
      <c r="A115" s="8" t="s">
        <v>603</v>
      </c>
      <c r="B115" s="9" t="s">
        <v>633</v>
      </c>
      <c r="C115" s="172">
        <v>-17.7</v>
      </c>
      <c r="D115" s="172">
        <v>0</v>
      </c>
      <c r="E115" s="172">
        <v>0</v>
      </c>
      <c r="F115" s="172">
        <v>0</v>
      </c>
      <c r="G115" s="178">
        <v>0</v>
      </c>
      <c r="H115" s="198">
        <v>0</v>
      </c>
      <c r="I115" s="95" t="s">
        <v>495</v>
      </c>
    </row>
    <row r="116" s="2" customFormat="1" ht="20.1" customHeight="1">
      <c r="A116" s="8" t="s">
        <v>634</v>
      </c>
      <c r="B116" s="9" t="s">
        <v>635</v>
      </c>
      <c r="C116" s="172">
        <v>-5.7</v>
      </c>
      <c r="D116" s="172">
        <v>-11.4</v>
      </c>
      <c r="E116" s="172">
        <v>0</v>
      </c>
      <c r="F116" s="172">
        <v>-11.4</v>
      </c>
      <c r="G116" s="178">
        <v>11.4</v>
      </c>
      <c r="H116" s="198">
        <v>0</v>
      </c>
      <c r="I116" s="95" t="s">
        <v>636</v>
      </c>
    </row>
    <row r="117" s="2" customFormat="1" ht="20.1" customHeight="1">
      <c r="A117" s="8" t="s">
        <v>637</v>
      </c>
      <c r="B117" s="9" t="s">
        <v>638</v>
      </c>
      <c r="C117" s="172">
        <v>-4.5</v>
      </c>
      <c r="D117" s="172">
        <v>-8.1</v>
      </c>
      <c r="E117" s="172">
        <v>0</v>
      </c>
      <c r="F117" s="172">
        <v>-8.1</v>
      </c>
      <c r="G117" s="178">
        <v>8.1</v>
      </c>
      <c r="H117" s="198">
        <v>0</v>
      </c>
      <c r="I117" s="95" t="s">
        <v>639</v>
      </c>
    </row>
    <row r="118" s="2" customFormat="1" ht="20.1" customHeight="1">
      <c r="A118" s="8" t="s">
        <v>640</v>
      </c>
      <c r="B118" s="9" t="s">
        <v>641</v>
      </c>
      <c r="C118" s="172">
        <v>-1.5</v>
      </c>
      <c r="D118" s="172">
        <v>0</v>
      </c>
      <c r="E118" s="172">
        <v>0</v>
      </c>
      <c r="F118" s="172">
        <v>0</v>
      </c>
      <c r="G118" s="178">
        <v>0</v>
      </c>
      <c r="H118" s="198">
        <v>0</v>
      </c>
      <c r="I118" s="95" t="s">
        <v>495</v>
      </c>
    </row>
    <row r="119" s="2" customFormat="1" ht="20.1" customHeight="1">
      <c r="A119" s="8" t="s">
        <v>642</v>
      </c>
      <c r="B119" s="9" t="s">
        <v>643</v>
      </c>
      <c r="C119" s="172">
        <v>-0.1</v>
      </c>
      <c r="D119" s="172">
        <v>0</v>
      </c>
      <c r="E119" s="172">
        <v>0</v>
      </c>
      <c r="F119" s="172">
        <v>0</v>
      </c>
      <c r="G119" s="178">
        <v>0</v>
      </c>
      <c r="H119" s="198">
        <v>0</v>
      </c>
      <c r="I119" s="95" t="s">
        <v>495</v>
      </c>
    </row>
    <row r="120" s="2" customFormat="1" ht="20.1" customHeight="1">
      <c r="A120" s="8" t="s">
        <v>644</v>
      </c>
      <c r="B120" s="9" t="s">
        <v>645</v>
      </c>
      <c r="C120" s="172">
        <v>0</v>
      </c>
      <c r="D120" s="172">
        <v>0</v>
      </c>
      <c r="E120" s="172">
        <v>-6.9</v>
      </c>
      <c r="F120" s="172">
        <v>0</v>
      </c>
      <c r="G120" s="178">
        <v>-6.9</v>
      </c>
      <c r="H120" s="198">
        <v>0</v>
      </c>
      <c r="I120" s="95" t="s">
        <v>495</v>
      </c>
    </row>
    <row r="121" s="2" customFormat="1" ht="20.1" customHeight="1">
      <c r="A121" s="8" t="s">
        <v>646</v>
      </c>
      <c r="B121" s="9" t="s">
        <v>647</v>
      </c>
      <c r="C121" s="172">
        <v>0</v>
      </c>
      <c r="D121" s="172">
        <v>-20.6</v>
      </c>
      <c r="E121" s="172">
        <v>0</v>
      </c>
      <c r="F121" s="172">
        <v>-20.6</v>
      </c>
      <c r="G121" s="178">
        <v>20.6</v>
      </c>
      <c r="H121" s="198">
        <v>0</v>
      </c>
      <c r="I121" s="95" t="s">
        <v>639</v>
      </c>
    </row>
    <row r="122" s="2" customFormat="1" ht="20.1" customHeight="1">
      <c r="A122" s="8" t="s">
        <v>648</v>
      </c>
      <c r="B122" s="9" t="s">
        <v>649</v>
      </c>
      <c r="C122" s="172">
        <v>0</v>
      </c>
      <c r="D122" s="172">
        <v>-4.7</v>
      </c>
      <c r="E122" s="172">
        <v>0</v>
      </c>
      <c r="F122" s="172">
        <v>-4.7</v>
      </c>
      <c r="G122" s="178">
        <v>4.7</v>
      </c>
      <c r="H122" s="198">
        <v>0</v>
      </c>
      <c r="I122" s="95" t="s">
        <v>650</v>
      </c>
    </row>
    <row r="123" s="2" customFormat="1" ht="20.1" customHeight="1">
      <c r="A123" s="8" t="s">
        <v>651</v>
      </c>
      <c r="B123" s="9" t="s">
        <v>652</v>
      </c>
      <c r="C123" s="172">
        <v>0</v>
      </c>
      <c r="D123" s="172">
        <v>-0.3</v>
      </c>
      <c r="E123" s="172">
        <v>0</v>
      </c>
      <c r="F123" s="172">
        <v>-0.3</v>
      </c>
      <c r="G123" s="178">
        <v>0.3</v>
      </c>
      <c r="H123" s="198">
        <v>0</v>
      </c>
      <c r="I123" s="95" t="s">
        <v>653</v>
      </c>
    </row>
    <row r="124" s="5" customFormat="1" ht="20.1" customHeight="1">
      <c r="A124" s="10" t="s">
        <v>4</v>
      </c>
      <c r="B124" s="11">
        <v>1100</v>
      </c>
      <c r="C124" s="166">
        <v>1051.7</v>
      </c>
      <c r="D124" s="166">
        <v>715.5</v>
      </c>
      <c r="E124" s="166">
        <v>2751.6</v>
      </c>
      <c r="F124" s="166">
        <v>715.5</v>
      </c>
      <c r="G124" s="177">
        <v>-2036.1</v>
      </c>
      <c r="H124" s="197">
        <v>26</v>
      </c>
      <c r="I124" s="96" t="s">
        <v>495</v>
      </c>
    </row>
    <row r="125" ht="20.1" customHeight="1">
      <c r="A125" s="8" t="s">
        <v>94</v>
      </c>
      <c r="B125" s="9">
        <v>1110</v>
      </c>
      <c r="C125" s="178">
        <v>0</v>
      </c>
      <c r="D125" s="178">
        <v>0</v>
      </c>
      <c r="E125" s="178">
        <v>0</v>
      </c>
      <c r="F125" s="178">
        <v>0</v>
      </c>
      <c r="G125" s="178">
        <v>0</v>
      </c>
      <c r="H125" s="198">
        <v>0</v>
      </c>
      <c r="I125" s="95" t="s">
        <v>495</v>
      </c>
    </row>
    <row r="126" ht="20.1" customHeight="1">
      <c r="A126" s="8" t="s">
        <v>495</v>
      </c>
      <c r="B126" s="9" t="s">
        <v>495</v>
      </c>
      <c r="C126" s="178">
        <v>0</v>
      </c>
      <c r="D126" s="178">
        <v>0</v>
      </c>
      <c r="E126" s="178">
        <v>0</v>
      </c>
      <c r="F126" s="178">
        <v>0</v>
      </c>
      <c r="G126" s="178">
        <v>0</v>
      </c>
      <c r="H126" s="198">
        <v>0</v>
      </c>
      <c r="I126" s="95" t="s">
        <v>495</v>
      </c>
    </row>
    <row r="127" ht="20.1" customHeight="1">
      <c r="A127" s="8" t="s">
        <v>98</v>
      </c>
      <c r="B127" s="9">
        <v>1120</v>
      </c>
      <c r="C127" s="172">
        <v>0</v>
      </c>
      <c r="D127" s="172">
        <v>0</v>
      </c>
      <c r="E127" s="172">
        <v>0</v>
      </c>
      <c r="F127" s="172">
        <v>0</v>
      </c>
      <c r="G127" s="178">
        <v>0</v>
      </c>
      <c r="H127" s="198">
        <v>0</v>
      </c>
      <c r="I127" s="95" t="s">
        <v>495</v>
      </c>
    </row>
    <row r="128" ht="20.1" customHeight="1">
      <c r="A128" s="8" t="s">
        <v>495</v>
      </c>
      <c r="B128" s="9" t="s">
        <v>495</v>
      </c>
      <c r="C128" s="172">
        <v>0</v>
      </c>
      <c r="D128" s="172">
        <v>0</v>
      </c>
      <c r="E128" s="172">
        <v>0</v>
      </c>
      <c r="F128" s="172">
        <v>0</v>
      </c>
      <c r="G128" s="178">
        <v>0</v>
      </c>
      <c r="H128" s="198">
        <v>0</v>
      </c>
      <c r="I128" s="95" t="s">
        <v>495</v>
      </c>
    </row>
    <row r="129" ht="20.1" customHeight="1">
      <c r="A129" s="8" t="s">
        <v>95</v>
      </c>
      <c r="B129" s="9">
        <v>1130</v>
      </c>
      <c r="C129" s="178">
        <v>0</v>
      </c>
      <c r="D129" s="178">
        <v>0</v>
      </c>
      <c r="E129" s="178">
        <v>0</v>
      </c>
      <c r="F129" s="178">
        <v>0</v>
      </c>
      <c r="G129" s="178">
        <v>0</v>
      </c>
      <c r="H129" s="198">
        <v>0</v>
      </c>
      <c r="I129" s="95" t="s">
        <v>495</v>
      </c>
    </row>
    <row r="130" ht="20.1" customHeight="1">
      <c r="A130" s="8" t="s">
        <v>495</v>
      </c>
      <c r="B130" s="9" t="s">
        <v>495</v>
      </c>
      <c r="C130" s="178">
        <v>0</v>
      </c>
      <c r="D130" s="178">
        <v>0</v>
      </c>
      <c r="E130" s="178">
        <v>0</v>
      </c>
      <c r="F130" s="178">
        <v>0</v>
      </c>
      <c r="G130" s="178">
        <v>0</v>
      </c>
      <c r="H130" s="198">
        <v>0</v>
      </c>
      <c r="I130" s="95" t="s">
        <v>495</v>
      </c>
    </row>
    <row r="131" ht="20.1" customHeight="1">
      <c r="A131" s="8" t="s">
        <v>495</v>
      </c>
      <c r="B131" s="9" t="s">
        <v>495</v>
      </c>
      <c r="C131" s="178">
        <v>0</v>
      </c>
      <c r="D131" s="178">
        <v>0</v>
      </c>
      <c r="E131" s="178">
        <v>0</v>
      </c>
      <c r="F131" s="178">
        <v>0</v>
      </c>
      <c r="G131" s="178">
        <v>0</v>
      </c>
      <c r="H131" s="198">
        <v>0</v>
      </c>
      <c r="I131" s="95" t="s">
        <v>495</v>
      </c>
    </row>
    <row r="132" ht="20.1" customHeight="1">
      <c r="A132" s="8" t="s">
        <v>97</v>
      </c>
      <c r="B132" s="9">
        <v>1140</v>
      </c>
      <c r="C132" s="172">
        <v>-58.8</v>
      </c>
      <c r="D132" s="172">
        <v>0</v>
      </c>
      <c r="E132" s="172">
        <v>0</v>
      </c>
      <c r="F132" s="172">
        <v>0</v>
      </c>
      <c r="G132" s="178">
        <v>0</v>
      </c>
      <c r="H132" s="198">
        <v>0</v>
      </c>
      <c r="I132" s="95" t="s">
        <v>495</v>
      </c>
    </row>
    <row r="133" ht="20.1" customHeight="1">
      <c r="A133" s="8" t="s">
        <v>654</v>
      </c>
      <c r="B133" s="9" t="s">
        <v>655</v>
      </c>
      <c r="C133" s="172">
        <v>-58.8</v>
      </c>
      <c r="D133" s="172">
        <v>0</v>
      </c>
      <c r="E133" s="172">
        <v>0</v>
      </c>
      <c r="F133" s="172">
        <v>0</v>
      </c>
      <c r="G133" s="178">
        <v>0</v>
      </c>
      <c r="H133" s="198">
        <v>0</v>
      </c>
      <c r="I133" s="95" t="s">
        <v>495</v>
      </c>
    </row>
    <row r="134" ht="20.1" customHeight="1">
      <c r="A134" s="8" t="s">
        <v>250</v>
      </c>
      <c r="B134" s="9">
        <v>1150</v>
      </c>
      <c r="C134" s="185">
        <v>0</v>
      </c>
      <c r="D134" s="185">
        <v>0</v>
      </c>
      <c r="E134" s="185">
        <v>0</v>
      </c>
      <c r="F134" s="185">
        <v>0</v>
      </c>
      <c r="G134" s="178">
        <v>0</v>
      </c>
      <c r="H134" s="198">
        <v>0</v>
      </c>
      <c r="I134" s="95" t="s">
        <v>495</v>
      </c>
    </row>
    <row r="135" ht="20.1" customHeight="1">
      <c r="A135" s="8" t="s">
        <v>151</v>
      </c>
      <c r="B135" s="9">
        <v>1151</v>
      </c>
      <c r="C135" s="178">
        <v>0</v>
      </c>
      <c r="D135" s="178">
        <v>0</v>
      </c>
      <c r="E135" s="178">
        <v>0</v>
      </c>
      <c r="F135" s="178">
        <v>0</v>
      </c>
      <c r="G135" s="178">
        <v>0</v>
      </c>
      <c r="H135" s="198">
        <v>0</v>
      </c>
      <c r="I135" s="95" t="s">
        <v>495</v>
      </c>
    </row>
    <row r="136" ht="20.1" customHeight="1">
      <c r="A136" s="8" t="s">
        <v>251</v>
      </c>
      <c r="B136" s="9">
        <v>1152</v>
      </c>
      <c r="C136" s="178">
        <v>0</v>
      </c>
      <c r="D136" s="178">
        <v>0</v>
      </c>
      <c r="E136" s="178">
        <v>0</v>
      </c>
      <c r="F136" s="178">
        <v>0</v>
      </c>
      <c r="G136" s="178">
        <v>0</v>
      </c>
      <c r="H136" s="198">
        <v>0</v>
      </c>
      <c r="I136" s="95" t="s">
        <v>495</v>
      </c>
    </row>
    <row r="137" ht="20.1" customHeight="1">
      <c r="A137" s="8" t="s">
        <v>495</v>
      </c>
      <c r="B137" s="9" t="s">
        <v>495</v>
      </c>
      <c r="C137" s="178">
        <v>0</v>
      </c>
      <c r="D137" s="178">
        <v>0</v>
      </c>
      <c r="E137" s="178">
        <v>0</v>
      </c>
      <c r="F137" s="178">
        <v>0</v>
      </c>
      <c r="G137" s="178">
        <v>0</v>
      </c>
      <c r="H137" s="198">
        <v>0</v>
      </c>
      <c r="I137" s="95" t="s">
        <v>495</v>
      </c>
    </row>
    <row r="138" ht="20.1" customHeight="1">
      <c r="A138" s="8" t="s">
        <v>495</v>
      </c>
      <c r="B138" s="9" t="s">
        <v>495</v>
      </c>
      <c r="C138" s="178">
        <v>0</v>
      </c>
      <c r="D138" s="178">
        <v>0</v>
      </c>
      <c r="E138" s="178">
        <v>0</v>
      </c>
      <c r="F138" s="178">
        <v>0</v>
      </c>
      <c r="G138" s="178">
        <v>0</v>
      </c>
      <c r="H138" s="198">
        <v>0</v>
      </c>
      <c r="I138" s="95" t="s">
        <v>495</v>
      </c>
    </row>
    <row r="139" ht="20.1" customHeight="1">
      <c r="A139" s="8" t="s">
        <v>252</v>
      </c>
      <c r="B139" s="9">
        <v>1160</v>
      </c>
      <c r="C139" s="196">
        <v>0</v>
      </c>
      <c r="D139" s="196">
        <v>0</v>
      </c>
      <c r="E139" s="196">
        <v>0</v>
      </c>
      <c r="F139" s="196">
        <v>0</v>
      </c>
      <c r="G139" s="178">
        <v>0</v>
      </c>
      <c r="H139" s="198">
        <v>0</v>
      </c>
      <c r="I139" s="95" t="s">
        <v>495</v>
      </c>
    </row>
    <row r="140" ht="20.1" customHeight="1">
      <c r="A140" s="8" t="s">
        <v>151</v>
      </c>
      <c r="B140" s="9">
        <v>1161</v>
      </c>
      <c r="C140" s="172">
        <v>0</v>
      </c>
      <c r="D140" s="172">
        <v>0</v>
      </c>
      <c r="E140" s="172">
        <v>0</v>
      </c>
      <c r="F140" s="172">
        <v>0</v>
      </c>
      <c r="G140" s="178">
        <v>0</v>
      </c>
      <c r="H140" s="198">
        <v>0</v>
      </c>
      <c r="I140" s="95" t="s">
        <v>495</v>
      </c>
    </row>
    <row r="141" ht="20.1" customHeight="1">
      <c r="A141" s="8" t="s">
        <v>104</v>
      </c>
      <c r="B141" s="9">
        <v>1162</v>
      </c>
      <c r="C141" s="172">
        <v>0</v>
      </c>
      <c r="D141" s="172">
        <v>0</v>
      </c>
      <c r="E141" s="172">
        <v>0</v>
      </c>
      <c r="F141" s="172">
        <v>0</v>
      </c>
      <c r="G141" s="178">
        <v>0</v>
      </c>
      <c r="H141" s="198">
        <v>0</v>
      </c>
      <c r="I141" s="95" t="s">
        <v>495</v>
      </c>
    </row>
    <row r="142" ht="20.1" customHeight="1">
      <c r="A142" s="8" t="s">
        <v>495</v>
      </c>
      <c r="B142" s="9" t="s">
        <v>495</v>
      </c>
      <c r="C142" s="172">
        <v>0</v>
      </c>
      <c r="D142" s="172">
        <v>0</v>
      </c>
      <c r="E142" s="172">
        <v>0</v>
      </c>
      <c r="F142" s="172">
        <v>0</v>
      </c>
      <c r="G142" s="178">
        <v>0</v>
      </c>
      <c r="H142" s="198">
        <v>0</v>
      </c>
      <c r="I142" s="95" t="s">
        <v>495</v>
      </c>
    </row>
    <row r="143" ht="20.1" customHeight="1">
      <c r="A143" s="8" t="s">
        <v>495</v>
      </c>
      <c r="B143" s="9" t="s">
        <v>495</v>
      </c>
      <c r="C143" s="172">
        <v>0</v>
      </c>
      <c r="D143" s="172">
        <v>0</v>
      </c>
      <c r="E143" s="172">
        <v>0</v>
      </c>
      <c r="F143" s="172">
        <v>0</v>
      </c>
      <c r="G143" s="178">
        <v>0</v>
      </c>
      <c r="H143" s="198">
        <v>0</v>
      </c>
      <c r="I143" s="95" t="s">
        <v>495</v>
      </c>
    </row>
    <row r="144" s="5" customFormat="1" ht="20.1" customHeight="1">
      <c r="A144" s="10" t="s">
        <v>83</v>
      </c>
      <c r="B144" s="11">
        <v>1170</v>
      </c>
      <c r="C144" s="166">
        <v>992.9</v>
      </c>
      <c r="D144" s="166">
        <v>715.5</v>
      </c>
      <c r="E144" s="166">
        <v>2751.6</v>
      </c>
      <c r="F144" s="166">
        <v>715.5</v>
      </c>
      <c r="G144" s="177">
        <v>-2036.1</v>
      </c>
      <c r="H144" s="197">
        <v>26</v>
      </c>
      <c r="I144" s="96" t="s">
        <v>495</v>
      </c>
    </row>
    <row r="145" ht="20.1" customHeight="1">
      <c r="A145" s="8" t="s">
        <v>243</v>
      </c>
      <c r="B145" s="7">
        <v>1180</v>
      </c>
      <c r="C145" s="172">
        <v>-178.7</v>
      </c>
      <c r="D145" s="172">
        <v>0</v>
      </c>
      <c r="E145" s="172">
        <v>-495.3</v>
      </c>
      <c r="F145" s="172">
        <v>0</v>
      </c>
      <c r="G145" s="178">
        <v>-495.3</v>
      </c>
      <c r="H145" s="198">
        <v>0</v>
      </c>
      <c r="I145" s="95" t="s">
        <v>495</v>
      </c>
    </row>
    <row r="146" ht="20.1" customHeight="1">
      <c r="A146" s="8" t="s">
        <v>244</v>
      </c>
      <c r="B146" s="7">
        <v>1181</v>
      </c>
      <c r="C146" s="178">
        <v>0</v>
      </c>
      <c r="D146" s="178">
        <v>0</v>
      </c>
      <c r="E146" s="178">
        <v>0</v>
      </c>
      <c r="F146" s="178">
        <v>0</v>
      </c>
      <c r="G146" s="178">
        <v>0</v>
      </c>
      <c r="H146" s="198">
        <v>0</v>
      </c>
      <c r="I146" s="95" t="s">
        <v>495</v>
      </c>
    </row>
    <row r="147" ht="20.1" customHeight="1">
      <c r="A147" s="8" t="s">
        <v>245</v>
      </c>
      <c r="B147" s="9">
        <v>1190</v>
      </c>
      <c r="C147" s="178">
        <v>0</v>
      </c>
      <c r="D147" s="178">
        <v>0</v>
      </c>
      <c r="E147" s="178">
        <v>0</v>
      </c>
      <c r="F147" s="178">
        <v>0</v>
      </c>
      <c r="G147" s="178">
        <v>0</v>
      </c>
      <c r="H147" s="198">
        <v>0</v>
      </c>
      <c r="I147" s="95" t="s">
        <v>495</v>
      </c>
    </row>
    <row r="148" ht="20.1" customHeight="1">
      <c r="A148" s="8" t="s">
        <v>246</v>
      </c>
      <c r="B148" s="6">
        <v>1191</v>
      </c>
      <c r="C148" s="172">
        <v>0</v>
      </c>
      <c r="D148" s="172">
        <v>0</v>
      </c>
      <c r="E148" s="172">
        <v>0</v>
      </c>
      <c r="F148" s="172">
        <v>0</v>
      </c>
      <c r="G148" s="178">
        <v>0</v>
      </c>
      <c r="H148" s="198">
        <v>0</v>
      </c>
      <c r="I148" s="95" t="s">
        <v>495</v>
      </c>
    </row>
    <row r="149" s="5" customFormat="1" ht="20.1" customHeight="1">
      <c r="A149" s="10" t="s">
        <v>265</v>
      </c>
      <c r="B149" s="11">
        <v>1200</v>
      </c>
      <c r="C149" s="176">
        <v>814.2</v>
      </c>
      <c r="D149" s="176">
        <v>715.5</v>
      </c>
      <c r="E149" s="176">
        <v>2256.3</v>
      </c>
      <c r="F149" s="176">
        <v>715.5</v>
      </c>
      <c r="G149" s="177">
        <v>-1540.8</v>
      </c>
      <c r="H149" s="197">
        <v>31.7</v>
      </c>
      <c r="I149" s="96" t="s">
        <v>495</v>
      </c>
    </row>
    <row r="150" ht="20.1" customHeight="1">
      <c r="A150" s="8" t="s">
        <v>25</v>
      </c>
      <c r="B150" s="6">
        <v>1201</v>
      </c>
      <c r="C150" s="178">
        <v>814.2</v>
      </c>
      <c r="D150" s="178">
        <v>715.5</v>
      </c>
      <c r="E150" s="178">
        <v>2256.3</v>
      </c>
      <c r="F150" s="178">
        <v>715.5</v>
      </c>
      <c r="G150" s="178">
        <v>-1540.8</v>
      </c>
      <c r="H150" s="198">
        <v>31.7</v>
      </c>
      <c r="I150" s="94" t="s">
        <v>495</v>
      </c>
    </row>
    <row r="151" ht="20.1" customHeight="1">
      <c r="A151" s="8" t="s">
        <v>26</v>
      </c>
      <c r="B151" s="6">
        <v>1202</v>
      </c>
      <c r="C151" s="172">
        <v>0</v>
      </c>
      <c r="D151" s="172">
        <v>0</v>
      </c>
      <c r="E151" s="172">
        <v>0</v>
      </c>
      <c r="F151" s="172">
        <v>0</v>
      </c>
      <c r="G151" s="178">
        <v>0</v>
      </c>
      <c r="H151" s="198">
        <v>0</v>
      </c>
      <c r="I151" s="94" t="s">
        <v>495</v>
      </c>
    </row>
    <row r="152" s="5" customFormat="1" ht="20.1" customHeight="1">
      <c r="A152" s="10" t="s">
        <v>19</v>
      </c>
      <c r="B152" s="11">
        <v>1210</v>
      </c>
      <c r="C152" s="175">
        <v>6147.6</v>
      </c>
      <c r="D152" s="175">
        <v>5865.4</v>
      </c>
      <c r="E152" s="175">
        <v>5891.2</v>
      </c>
      <c r="F152" s="175">
        <v>5865.4</v>
      </c>
      <c r="G152" s="177">
        <v>-25.8</v>
      </c>
      <c r="H152" s="197">
        <v>99.6</v>
      </c>
      <c r="I152" s="96" t="s">
        <v>495</v>
      </c>
    </row>
    <row r="153" s="5" customFormat="1" ht="20.1" customHeight="1">
      <c r="A153" s="10" t="s">
        <v>101</v>
      </c>
      <c r="B153" s="11">
        <v>1220</v>
      </c>
      <c r="C153" s="169">
        <v>-5333.4</v>
      </c>
      <c r="D153" s="169">
        <v>-5149.9</v>
      </c>
      <c r="E153" s="169">
        <v>-3634.9</v>
      </c>
      <c r="F153" s="169">
        <v>-5149.9</v>
      </c>
      <c r="G153" s="177">
        <v>1515</v>
      </c>
      <c r="H153" s="197">
        <v>141.7</v>
      </c>
      <c r="I153" s="96" t="s">
        <v>495</v>
      </c>
    </row>
    <row r="154" ht="20.1" customHeight="1">
      <c r="A154" s="8" t="s">
        <v>180</v>
      </c>
      <c r="B154" s="9">
        <v>1230</v>
      </c>
      <c r="C154" s="178">
        <v>0</v>
      </c>
      <c r="D154" s="178">
        <v>0</v>
      </c>
      <c r="E154" s="178">
        <v>0</v>
      </c>
      <c r="F154" s="178">
        <v>0</v>
      </c>
      <c r="G154" s="178">
        <v>0</v>
      </c>
      <c r="H154" s="198">
        <v>0</v>
      </c>
      <c r="I154" s="95" t="s">
        <v>495</v>
      </c>
    </row>
    <row r="155" ht="24.95" customHeight="1">
      <c r="A155" s="245" t="s">
        <v>124</v>
      </c>
      <c r="B155" s="245"/>
      <c r="C155" s="245"/>
      <c r="D155" s="245"/>
      <c r="E155" s="245"/>
      <c r="F155" s="245"/>
      <c r="G155" s="245"/>
      <c r="H155" s="245"/>
      <c r="I155" s="245"/>
    </row>
    <row r="156" ht="20.1" customHeight="1">
      <c r="A156" s="8" t="s">
        <v>191</v>
      </c>
      <c r="B156" s="9">
        <v>1300</v>
      </c>
      <c r="C156" s="185">
        <v>1051.7</v>
      </c>
      <c r="D156" s="185">
        <v>715.5</v>
      </c>
      <c r="E156" s="185">
        <v>2751.6</v>
      </c>
      <c r="F156" s="185">
        <v>715.5</v>
      </c>
      <c r="G156" s="178">
        <v>-2036.1</v>
      </c>
      <c r="H156" s="198">
        <v>26</v>
      </c>
      <c r="I156" s="95" t="s">
        <v>495</v>
      </c>
    </row>
    <row r="157" ht="20.1" customHeight="1">
      <c r="A157" s="8" t="s">
        <v>317</v>
      </c>
      <c r="B157" s="9">
        <v>1301</v>
      </c>
      <c r="C157" s="185">
        <v>23.8</v>
      </c>
      <c r="D157" s="185">
        <v>36.1</v>
      </c>
      <c r="E157" s="185">
        <v>23</v>
      </c>
      <c r="F157" s="185">
        <v>36.1</v>
      </c>
      <c r="G157" s="178">
        <v>13.1</v>
      </c>
      <c r="H157" s="198">
        <v>157</v>
      </c>
      <c r="I157" s="95" t="s">
        <v>495</v>
      </c>
    </row>
    <row r="158" ht="20.1" customHeight="1">
      <c r="A158" s="8" t="s">
        <v>318</v>
      </c>
      <c r="B158" s="9">
        <v>1302</v>
      </c>
      <c r="C158" s="185">
        <v>0</v>
      </c>
      <c r="D158" s="185">
        <v>0</v>
      </c>
      <c r="E158" s="185">
        <v>0</v>
      </c>
      <c r="F158" s="185">
        <v>0</v>
      </c>
      <c r="G158" s="178">
        <v>0</v>
      </c>
      <c r="H158" s="198">
        <v>0</v>
      </c>
      <c r="I158" s="95" t="s">
        <v>495</v>
      </c>
    </row>
    <row r="159" ht="20.1" customHeight="1">
      <c r="A159" s="8" t="s">
        <v>319</v>
      </c>
      <c r="B159" s="9">
        <v>1303</v>
      </c>
      <c r="C159" s="196">
        <v>0</v>
      </c>
      <c r="D159" s="196">
        <v>0</v>
      </c>
      <c r="E159" s="196">
        <v>0</v>
      </c>
      <c r="F159" s="196">
        <v>0</v>
      </c>
      <c r="G159" s="178">
        <v>0</v>
      </c>
      <c r="H159" s="198">
        <v>0</v>
      </c>
      <c r="I159" s="95" t="s">
        <v>495</v>
      </c>
    </row>
    <row r="160" ht="20.1" customHeight="1">
      <c r="A160" s="8" t="s">
        <v>320</v>
      </c>
      <c r="B160" s="9">
        <v>1304</v>
      </c>
      <c r="C160" s="185">
        <v>0</v>
      </c>
      <c r="D160" s="185">
        <v>0</v>
      </c>
      <c r="E160" s="185">
        <v>0</v>
      </c>
      <c r="F160" s="185">
        <v>0</v>
      </c>
      <c r="G160" s="178">
        <v>0</v>
      </c>
      <c r="H160" s="198">
        <v>0</v>
      </c>
      <c r="I160" s="95" t="s">
        <v>495</v>
      </c>
    </row>
    <row r="161" ht="20.25" customHeight="1">
      <c r="A161" s="8" t="s">
        <v>321</v>
      </c>
      <c r="B161" s="9">
        <v>1305</v>
      </c>
      <c r="C161" s="196">
        <v>0</v>
      </c>
      <c r="D161" s="196">
        <v>0</v>
      </c>
      <c r="E161" s="196">
        <v>0</v>
      </c>
      <c r="F161" s="196">
        <v>0</v>
      </c>
      <c r="G161" s="178">
        <v>0</v>
      </c>
      <c r="H161" s="198">
        <v>0</v>
      </c>
      <c r="I161" s="95" t="s">
        <v>495</v>
      </c>
    </row>
    <row r="162" s="5" customFormat="1" ht="20.1" customHeight="1">
      <c r="A162" s="10" t="s">
        <v>118</v>
      </c>
      <c r="B162" s="11">
        <v>1310</v>
      </c>
      <c r="C162" s="168" t="e">
        <f>C156+C157-C158-C159-C160-C161</f>
        <v>#VALUE!</v>
      </c>
      <c r="D162" s="168" t="e">
        <f>D156+D157-D158-D159-D160-D161</f>
        <v>#VALUE!</v>
      </c>
      <c r="E162" s="168" t="e">
        <f>E156+E157-E158-E159-E160-E161</f>
        <v>#VALUE!</v>
      </c>
      <c r="F162" s="168" t="e">
        <f>F156+F157-F158-F159-F160-F161</f>
        <v>#VALUE!</v>
      </c>
      <c r="G162" s="177" t="e">
        <f>F162-E162</f>
        <v>#VALUE!</v>
      </c>
      <c r="H162" s="197" t="e">
        <f>(F162/E162)*100</f>
        <v>#VALUE!</v>
      </c>
      <c r="I162" s="96"/>
    </row>
    <row r="163" s="5" customFormat="1" ht="20.1" customHeight="1">
      <c r="A163" s="232" t="s">
        <v>158</v>
      </c>
      <c r="B163" s="233"/>
      <c r="C163" s="233">
        <v>1075.5</v>
      </c>
      <c r="D163" s="233">
        <v>751.6</v>
      </c>
      <c r="E163" s="233">
        <v>2774.6</v>
      </c>
      <c r="F163" s="233">
        <v>751.6</v>
      </c>
      <c r="G163" s="233">
        <v>-2023</v>
      </c>
      <c r="H163" s="233">
        <v>27.1</v>
      </c>
      <c r="I163" s="234" t="s">
        <v>495</v>
      </c>
    </row>
    <row r="164" s="5" customFormat="1" ht="20.1" customHeight="1">
      <c r="A164" s="8" t="s">
        <v>192</v>
      </c>
      <c r="B164" s="9">
        <v>1400</v>
      </c>
      <c r="C164" s="178">
        <v>524</v>
      </c>
      <c r="D164" s="178">
        <v>778.7</v>
      </c>
      <c r="E164" s="178">
        <v>482.2</v>
      </c>
      <c r="F164" s="178">
        <v>778.7</v>
      </c>
      <c r="G164" s="178">
        <v>296.5</v>
      </c>
      <c r="H164" s="198">
        <v>161.5</v>
      </c>
      <c r="I164" s="95" t="s">
        <v>495</v>
      </c>
    </row>
    <row r="165" s="5" customFormat="1" ht="20.1" customHeight="1">
      <c r="A165" s="8" t="s">
        <v>193</v>
      </c>
      <c r="B165" s="40">
        <v>1401</v>
      </c>
      <c r="C165" s="178">
        <v>135</v>
      </c>
      <c r="D165" s="178">
        <v>377</v>
      </c>
      <c r="E165" s="178">
        <v>78</v>
      </c>
      <c r="F165" s="178">
        <v>377</v>
      </c>
      <c r="G165" s="178">
        <v>299</v>
      </c>
      <c r="H165" s="198">
        <v>483.3</v>
      </c>
      <c r="I165" s="94" t="s">
        <v>495</v>
      </c>
    </row>
    <row r="166" s="5" customFormat="1" ht="20.1" customHeight="1">
      <c r="A166" s="8" t="s">
        <v>28</v>
      </c>
      <c r="B166" s="40">
        <v>1402</v>
      </c>
      <c r="C166" s="178">
        <v>389</v>
      </c>
      <c r="D166" s="178">
        <v>401.7</v>
      </c>
      <c r="E166" s="178">
        <v>404.2</v>
      </c>
      <c r="F166" s="178">
        <v>401.7</v>
      </c>
      <c r="G166" s="178">
        <v>-2.5</v>
      </c>
      <c r="H166" s="198">
        <v>99.4</v>
      </c>
      <c r="I166" s="94" t="s">
        <v>495</v>
      </c>
    </row>
    <row r="167" s="5" customFormat="1" ht="20.1" customHeight="1">
      <c r="A167" s="8" t="s">
        <v>5</v>
      </c>
      <c r="B167" s="13">
        <v>1410</v>
      </c>
      <c r="C167" s="178">
        <v>2495</v>
      </c>
      <c r="D167" s="178">
        <v>2623.4</v>
      </c>
      <c r="E167" s="178">
        <v>1665</v>
      </c>
      <c r="F167" s="178">
        <v>2623.4</v>
      </c>
      <c r="G167" s="178">
        <v>958.4</v>
      </c>
      <c r="H167" s="198">
        <v>157.6</v>
      </c>
      <c r="I167" s="95" t="s">
        <v>495</v>
      </c>
    </row>
    <row r="168" s="5" customFormat="1" ht="20.1" customHeight="1">
      <c r="A168" s="8" t="s">
        <v>6</v>
      </c>
      <c r="B168" s="13">
        <v>1420</v>
      </c>
      <c r="C168" s="178">
        <v>531.9</v>
      </c>
      <c r="D168" s="178">
        <v>543.1</v>
      </c>
      <c r="E168" s="178">
        <v>364.4</v>
      </c>
      <c r="F168" s="178">
        <v>543.1</v>
      </c>
      <c r="G168" s="178">
        <v>178.7</v>
      </c>
      <c r="H168" s="198">
        <v>149</v>
      </c>
      <c r="I168" s="95" t="s">
        <v>495</v>
      </c>
    </row>
    <row r="169" s="5" customFormat="1" ht="20.1" customHeight="1">
      <c r="A169" s="8" t="s">
        <v>7</v>
      </c>
      <c r="B169" s="13">
        <v>1430</v>
      </c>
      <c r="C169" s="178">
        <v>23.8</v>
      </c>
      <c r="D169" s="178">
        <v>36.1</v>
      </c>
      <c r="E169" s="178">
        <v>23</v>
      </c>
      <c r="F169" s="178">
        <v>36.1</v>
      </c>
      <c r="G169" s="178">
        <v>13.1</v>
      </c>
      <c r="H169" s="198">
        <v>157</v>
      </c>
      <c r="I169" s="95" t="s">
        <v>495</v>
      </c>
    </row>
    <row r="170" s="5" customFormat="1" ht="20.1" customHeight="1">
      <c r="A170" s="8" t="s">
        <v>29</v>
      </c>
      <c r="B170" s="13">
        <v>1440</v>
      </c>
      <c r="C170" s="178">
        <v>1580</v>
      </c>
      <c r="D170" s="178">
        <v>1168.6</v>
      </c>
      <c r="E170" s="178">
        <v>605</v>
      </c>
      <c r="F170" s="178">
        <v>1168.6</v>
      </c>
      <c r="G170" s="178">
        <v>563.6</v>
      </c>
      <c r="H170" s="198">
        <v>193.2</v>
      </c>
      <c r="I170" s="95" t="s">
        <v>495</v>
      </c>
    </row>
    <row r="171" s="5" customFormat="1">
      <c r="A171" s="10" t="s">
        <v>49</v>
      </c>
      <c r="B171" s="51">
        <v>1450</v>
      </c>
      <c r="C171" s="186">
        <v>5154.7</v>
      </c>
      <c r="D171" s="186">
        <v>5149.9</v>
      </c>
      <c r="E171" s="186">
        <v>3139.6</v>
      </c>
      <c r="F171" s="186">
        <v>5149.9</v>
      </c>
      <c r="G171" s="177">
        <v>2010.3</v>
      </c>
      <c r="H171" s="197">
        <v>164</v>
      </c>
      <c r="I171" s="96" t="s">
        <v>495</v>
      </c>
    </row>
    <row r="172" s="5" customFormat="1">
      <c r="A172" s="59"/>
      <c r="B172" s="69"/>
      <c r="C172" s="69"/>
      <c r="D172" s="69"/>
      <c r="E172" s="69"/>
      <c r="F172" s="69"/>
      <c r="G172" s="69"/>
      <c r="H172" s="69"/>
      <c r="I172" s="69"/>
    </row>
    <row r="173" s="5" customFormat="1">
      <c r="A173" s="59"/>
      <c r="B173" s="69"/>
      <c r="C173" s="69"/>
      <c r="D173" s="69"/>
      <c r="E173" s="69"/>
      <c r="F173" s="69"/>
      <c r="G173" s="69"/>
      <c r="H173" s="69"/>
      <c r="I173" s="69"/>
    </row>
    <row r="174">
      <c r="A174" s="27"/>
    </row>
    <row r="175" ht="27.75" customHeight="1">
      <c r="A175" s="45" t="s">
        <v>485</v>
      </c>
      <c r="B175" s="1"/>
      <c r="C175" s="242" t="s">
        <v>90</v>
      </c>
      <c r="D175" s="242"/>
      <c r="E175" s="83"/>
      <c r="F175" s="222" t="s">
        <v>484</v>
      </c>
      <c r="G175" s="222"/>
      <c r="H175" s="222"/>
      <c r="I175" s="3"/>
    </row>
    <row r="176" s="2" customFormat="1">
      <c r="A176" s="214" t="s">
        <v>465</v>
      </c>
      <c r="B176" s="3"/>
      <c r="C176" s="222" t="s">
        <v>466</v>
      </c>
      <c r="D176" s="222"/>
      <c r="E176" s="3"/>
      <c r="F176" s="221" t="s">
        <v>86</v>
      </c>
      <c r="G176" s="221"/>
      <c r="H176" s="221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27"/>
    </row>
    <row r="196">
      <c r="A196" s="27"/>
    </row>
    <row r="197">
      <c r="A197" s="27"/>
    </row>
    <row r="198">
      <c r="A198" s="27"/>
    </row>
    <row r="199">
      <c r="A199" s="27"/>
    </row>
    <row r="200">
      <c r="A200" s="27"/>
    </row>
    <row r="201">
      <c r="A201" s="27"/>
    </row>
    <row r="202">
      <c r="A202" s="27"/>
    </row>
    <row r="203">
      <c r="A203" s="27"/>
    </row>
    <row r="204">
      <c r="A204" s="27"/>
    </row>
    <row r="205">
      <c r="A205" s="27"/>
    </row>
    <row r="206">
      <c r="A206" s="27"/>
    </row>
    <row r="207">
      <c r="A207" s="27"/>
    </row>
    <row r="208">
      <c r="A208" s="27"/>
    </row>
    <row r="209">
      <c r="A209" s="27"/>
    </row>
    <row r="210">
      <c r="A210" s="27"/>
    </row>
    <row r="211">
      <c r="A211" s="27"/>
    </row>
    <row r="212">
      <c r="A212" s="27"/>
    </row>
    <row r="213">
      <c r="A213" s="27"/>
    </row>
    <row r="214">
      <c r="A214" s="27"/>
    </row>
    <row r="215">
      <c r="A215" s="27"/>
    </row>
    <row r="216">
      <c r="A216" s="27"/>
    </row>
    <row r="217">
      <c r="A217" s="27"/>
    </row>
    <row r="218">
      <c r="A218" s="27"/>
    </row>
    <row r="219">
      <c r="A219" s="27"/>
    </row>
    <row r="220">
      <c r="A220" s="27"/>
    </row>
    <row r="221">
      <c r="A221" s="27"/>
    </row>
    <row r="222">
      <c r="A222" s="27"/>
    </row>
    <row r="223">
      <c r="A223" s="27"/>
    </row>
    <row r="224">
      <c r="A224" s="27"/>
    </row>
    <row r="225">
      <c r="A225" s="27"/>
    </row>
    <row r="226">
      <c r="A226" s="27"/>
    </row>
    <row r="227">
      <c r="A227" s="27"/>
    </row>
    <row r="228">
      <c r="A228" s="27"/>
    </row>
    <row r="229">
      <c r="A229" s="27"/>
    </row>
    <row r="230">
      <c r="A230" s="27"/>
    </row>
    <row r="231">
      <c r="A231" s="27"/>
    </row>
    <row r="232">
      <c r="A232" s="27"/>
    </row>
    <row r="233">
      <c r="A233" s="27"/>
    </row>
    <row r="234">
      <c r="A234" s="27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</sheetData>
  <mergeCells>
    <mergeCell ref="A6:I6"/>
    <mergeCell ref="A155:I155"/>
    <mergeCell ref="C176:D176"/>
    <mergeCell ref="F176:H176"/>
    <mergeCell ref="C175:D175"/>
    <mergeCell ref="F175:H175"/>
    <mergeCell ref="A1:I1"/>
    <mergeCell ref="A163:I163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5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814.2</v>
      </c>
      <c r="D7" s="199">
        <v>715.5</v>
      </c>
      <c r="E7" s="199">
        <v>2256.3</v>
      </c>
      <c r="F7" s="199">
        <v>715.5</v>
      </c>
      <c r="G7" s="200">
        <v>-1540.8</v>
      </c>
      <c r="H7" s="200">
        <v>31.7</v>
      </c>
    </row>
    <row r="8" ht="48.95" customHeight="1">
      <c r="A8" s="47" t="s">
        <v>51</v>
      </c>
      <c r="B8" s="6">
        <v>2000</v>
      </c>
      <c r="C8" s="172">
        <v>-711.5</v>
      </c>
      <c r="D8" s="172">
        <v>-489.1</v>
      </c>
      <c r="E8" s="172">
        <v>-22.4</v>
      </c>
      <c r="F8" s="172">
        <v>-489.1</v>
      </c>
      <c r="G8" s="200">
        <v>-466.7</v>
      </c>
      <c r="H8" s="200">
        <v>2183.5</v>
      </c>
    </row>
    <row r="9" ht="45" customHeight="1">
      <c r="A9" s="47" t="s">
        <v>253</v>
      </c>
      <c r="B9" s="6">
        <v>2010</v>
      </c>
      <c r="C9" s="196">
        <v>-732.7</v>
      </c>
      <c r="D9" s="196">
        <v>-572.4</v>
      </c>
      <c r="E9" s="196">
        <v>-1128.2</v>
      </c>
      <c r="F9" s="196">
        <v>-572.4</v>
      </c>
      <c r="G9" s="200">
        <v>-555.8</v>
      </c>
      <c r="H9" s="200">
        <v>50.7</v>
      </c>
    </row>
    <row r="10" ht="45" customHeight="1">
      <c r="A10" s="8" t="s">
        <v>145</v>
      </c>
      <c r="B10" s="6">
        <v>2011</v>
      </c>
      <c r="C10" s="172">
        <v>-732.7</v>
      </c>
      <c r="D10" s="172">
        <v>-572.4</v>
      </c>
      <c r="E10" s="172">
        <v>-1128.2</v>
      </c>
      <c r="F10" s="172">
        <v>-572.4</v>
      </c>
      <c r="G10" s="200">
        <v>-555.8</v>
      </c>
      <c r="H10" s="200">
        <v>50.7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495</v>
      </c>
      <c r="B16" s="6" t="s">
        <v>495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-1105.7</v>
      </c>
      <c r="F17" s="172">
        <v>0</v>
      </c>
      <c r="G17" s="200">
        <v>-1105.7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495</v>
      </c>
      <c r="B19" s="6" t="s">
        <v>495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495</v>
      </c>
      <c r="B20" s="6" t="s">
        <v>495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140.9</v>
      </c>
      <c r="D21" s="172">
        <v>10.9</v>
      </c>
      <c r="E21" s="172">
        <v>0</v>
      </c>
      <c r="F21" s="172">
        <v>10.9</v>
      </c>
      <c r="G21" s="200">
        <v>-10.9</v>
      </c>
      <c r="H21" s="200">
        <v>0</v>
      </c>
    </row>
    <row r="22" ht="24.95" customHeight="1">
      <c r="A22" s="47" t="s">
        <v>656</v>
      </c>
      <c r="B22" s="6" t="s">
        <v>657</v>
      </c>
      <c r="C22" s="172">
        <v>140.9</v>
      </c>
      <c r="D22" s="172">
        <v>10.9</v>
      </c>
      <c r="E22" s="172">
        <v>0</v>
      </c>
      <c r="F22" s="172">
        <v>10.9</v>
      </c>
      <c r="G22" s="200">
        <v>-10.9</v>
      </c>
      <c r="H22" s="200">
        <v>0</v>
      </c>
    </row>
    <row r="23" ht="24.95" customHeight="1">
      <c r="A23" s="47" t="s">
        <v>495</v>
      </c>
      <c r="B23" s="6" t="s">
        <v>495</v>
      </c>
      <c r="C23" s="172">
        <v>0</v>
      </c>
      <c r="D23" s="172">
        <v>0</v>
      </c>
      <c r="E23" s="172">
        <v>0</v>
      </c>
      <c r="F23" s="172">
        <v>0</v>
      </c>
      <c r="G23" s="200">
        <v>0</v>
      </c>
      <c r="H23" s="200">
        <v>0</v>
      </c>
    </row>
    <row r="24" ht="49.5" customHeight="1">
      <c r="A24" s="47" t="s">
        <v>52</v>
      </c>
      <c r="B24" s="6">
        <v>2070</v>
      </c>
      <c r="C24" s="171">
        <v>-489.1</v>
      </c>
      <c r="D24" s="171">
        <v>-335.1</v>
      </c>
      <c r="E24" s="171">
        <v>0</v>
      </c>
      <c r="F24" s="171">
        <v>-335.1</v>
      </c>
      <c r="G24" s="200">
        <v>-335.1</v>
      </c>
      <c r="H24" s="200">
        <v>0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1646.2</v>
      </c>
      <c r="D26" s="176">
        <v>1517.1</v>
      </c>
      <c r="E26" s="176">
        <v>2826.8</v>
      </c>
      <c r="F26" s="176">
        <v>1517.1</v>
      </c>
      <c r="G26" s="177">
        <v>-1309.7</v>
      </c>
      <c r="H26" s="197">
        <v>53.7</v>
      </c>
    </row>
    <row r="27">
      <c r="A27" s="8" t="s">
        <v>258</v>
      </c>
      <c r="B27" s="6">
        <v>2111</v>
      </c>
      <c r="C27" s="178">
        <v>95.6</v>
      </c>
      <c r="D27" s="178">
        <v>91</v>
      </c>
      <c r="E27" s="178">
        <v>495.3</v>
      </c>
      <c r="F27" s="178">
        <v>91</v>
      </c>
      <c r="G27" s="178">
        <v>-404.3</v>
      </c>
      <c r="H27" s="198">
        <v>18.4</v>
      </c>
    </row>
    <row r="28">
      <c r="A28" s="8" t="s">
        <v>337</v>
      </c>
      <c r="B28" s="6">
        <v>2112</v>
      </c>
      <c r="C28" s="178">
        <v>1172.4</v>
      </c>
      <c r="D28" s="178">
        <v>844.4</v>
      </c>
      <c r="E28" s="178">
        <v>1178.3</v>
      </c>
      <c r="F28" s="178">
        <v>844.4</v>
      </c>
      <c r="G28" s="178">
        <v>-333.9</v>
      </c>
      <c r="H28" s="198">
        <v>71.7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295.3</v>
      </c>
      <c r="D31" s="178">
        <v>540.5</v>
      </c>
      <c r="E31" s="178">
        <v>1128.2</v>
      </c>
      <c r="F31" s="178">
        <v>540.5</v>
      </c>
      <c r="G31" s="178">
        <v>-587.7</v>
      </c>
      <c r="H31" s="198">
        <v>47.9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345</v>
      </c>
      <c r="B35" s="53">
        <v>2119</v>
      </c>
      <c r="C35" s="178">
        <v>82.9</v>
      </c>
      <c r="D35" s="178">
        <v>41.2</v>
      </c>
      <c r="E35" s="178">
        <v>25</v>
      </c>
      <c r="F35" s="178">
        <v>41.2</v>
      </c>
      <c r="G35" s="178">
        <v>16.2</v>
      </c>
      <c r="H35" s="198">
        <v>164.8</v>
      </c>
    </row>
    <row r="36" ht="20.1" customHeight="1">
      <c r="A36" s="47" t="s">
        <v>658</v>
      </c>
      <c r="B36" s="53" t="s">
        <v>659</v>
      </c>
      <c r="C36" s="178">
        <v>35.5</v>
      </c>
      <c r="D36" s="178">
        <v>41.2</v>
      </c>
      <c r="E36" s="178">
        <v>25</v>
      </c>
      <c r="F36" s="178">
        <v>41.2</v>
      </c>
      <c r="G36" s="178">
        <v>16.2</v>
      </c>
      <c r="H36" s="198">
        <v>164.8</v>
      </c>
    </row>
    <row r="37" ht="20.1" customHeight="1">
      <c r="A37" s="47" t="s">
        <v>603</v>
      </c>
      <c r="B37" s="53" t="s">
        <v>660</v>
      </c>
      <c r="C37" s="178">
        <v>47.4</v>
      </c>
      <c r="D37" s="178">
        <v>0</v>
      </c>
      <c r="E37" s="178">
        <v>0</v>
      </c>
      <c r="F37" s="178">
        <v>0</v>
      </c>
      <c r="G37" s="178">
        <v>0</v>
      </c>
      <c r="H37" s="198">
        <v>0</v>
      </c>
    </row>
    <row r="38" s="48" customFormat="1" ht="37.5">
      <c r="A38" s="74" t="s">
        <v>346</v>
      </c>
      <c r="B38" s="60">
        <v>2120</v>
      </c>
      <c r="C38" s="176">
        <v>421.3</v>
      </c>
      <c r="D38" s="176">
        <v>486.4</v>
      </c>
      <c r="E38" s="176">
        <v>317.4</v>
      </c>
      <c r="F38" s="176">
        <v>486.4</v>
      </c>
      <c r="G38" s="177">
        <v>169</v>
      </c>
      <c r="H38" s="197">
        <v>153.2</v>
      </c>
    </row>
    <row r="39" ht="20.1" customHeight="1">
      <c r="A39" s="47" t="s">
        <v>73</v>
      </c>
      <c r="B39" s="53">
        <v>2121</v>
      </c>
      <c r="C39" s="178">
        <v>421.3</v>
      </c>
      <c r="D39" s="178">
        <v>486.4</v>
      </c>
      <c r="E39" s="178">
        <v>299.7</v>
      </c>
      <c r="F39" s="178">
        <v>486.4</v>
      </c>
      <c r="G39" s="178">
        <v>186.7</v>
      </c>
      <c r="H39" s="198">
        <v>162.3</v>
      </c>
    </row>
    <row r="40" ht="20.1" customHeight="1">
      <c r="A40" s="47" t="s">
        <v>347</v>
      </c>
      <c r="B40" s="53">
        <v>2122</v>
      </c>
      <c r="C40" s="178">
        <v>0</v>
      </c>
      <c r="D40" s="178">
        <v>0</v>
      </c>
      <c r="E40" s="178">
        <v>17.7</v>
      </c>
      <c r="F40" s="178">
        <v>0</v>
      </c>
      <c r="G40" s="178">
        <v>-17.7</v>
      </c>
      <c r="H40" s="198">
        <v>0</v>
      </c>
    </row>
    <row r="41" ht="20.1" customHeight="1">
      <c r="A41" s="47" t="s">
        <v>348</v>
      </c>
      <c r="B41" s="53">
        <v>2123</v>
      </c>
      <c r="C41" s="178">
        <v>0</v>
      </c>
      <c r="D41" s="178">
        <v>0</v>
      </c>
      <c r="E41" s="178">
        <v>0</v>
      </c>
      <c r="F41" s="178">
        <v>0</v>
      </c>
      <c r="G41" s="178">
        <v>0</v>
      </c>
      <c r="H41" s="198">
        <v>0</v>
      </c>
    </row>
    <row r="42" s="48" customFormat="1">
      <c r="A42" s="47" t="s">
        <v>345</v>
      </c>
      <c r="B42" s="53">
        <v>2124</v>
      </c>
      <c r="C42" s="178">
        <v>0</v>
      </c>
      <c r="D42" s="178">
        <v>0</v>
      </c>
      <c r="E42" s="178">
        <v>0</v>
      </c>
      <c r="F42" s="178">
        <v>0</v>
      </c>
      <c r="G42" s="178">
        <v>0</v>
      </c>
      <c r="H42" s="198">
        <v>0</v>
      </c>
    </row>
    <row r="43" s="48" customFormat="1">
      <c r="A43" s="47" t="s">
        <v>495</v>
      </c>
      <c r="B43" s="53" t="s">
        <v>495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495</v>
      </c>
      <c r="B44" s="53" t="s">
        <v>495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 ht="39" customHeight="1">
      <c r="A45" s="74" t="s">
        <v>349</v>
      </c>
      <c r="B45" s="60">
        <v>2130</v>
      </c>
      <c r="C45" s="176">
        <v>583.7</v>
      </c>
      <c r="D45" s="176">
        <v>612.1</v>
      </c>
      <c r="E45" s="176">
        <v>364.4</v>
      </c>
      <c r="F45" s="176">
        <v>612.1</v>
      </c>
      <c r="G45" s="177">
        <v>247.7</v>
      </c>
      <c r="H45" s="197">
        <v>168</v>
      </c>
    </row>
    <row r="46" ht="60.75" customHeight="1">
      <c r="A46" s="47" t="s">
        <v>442</v>
      </c>
      <c r="B46" s="53">
        <v>2131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 ht="20.1" customHeight="1">
      <c r="A47" s="47" t="s">
        <v>350</v>
      </c>
      <c r="B47" s="53">
        <v>2132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ht="20.1" customHeight="1">
      <c r="A48" s="47" t="s">
        <v>351</v>
      </c>
      <c r="B48" s="53">
        <v>2133</v>
      </c>
      <c r="C48" s="178">
        <v>583.7</v>
      </c>
      <c r="D48" s="178">
        <v>612.1</v>
      </c>
      <c r="E48" s="178">
        <v>364.4</v>
      </c>
      <c r="F48" s="178">
        <v>612.1</v>
      </c>
      <c r="G48" s="178">
        <v>247.7</v>
      </c>
      <c r="H48" s="198">
        <v>168</v>
      </c>
    </row>
    <row r="49" ht="20.1" customHeight="1">
      <c r="A49" s="47" t="s">
        <v>352</v>
      </c>
      <c r="B49" s="53">
        <v>2134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20.1" customHeight="1">
      <c r="A50" s="47" t="s">
        <v>495</v>
      </c>
      <c r="B50" s="53" t="s">
        <v>495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s="48" customFormat="1" ht="20.1" customHeight="1">
      <c r="A51" s="74" t="s">
        <v>495</v>
      </c>
      <c r="B51" s="60" t="s">
        <v>495</v>
      </c>
      <c r="C51" s="176">
        <v>0</v>
      </c>
      <c r="D51" s="176">
        <v>0</v>
      </c>
      <c r="E51" s="176">
        <v>0</v>
      </c>
      <c r="F51" s="176">
        <v>0</v>
      </c>
      <c r="G51" s="177">
        <v>0</v>
      </c>
      <c r="H51" s="197">
        <v>0</v>
      </c>
    </row>
    <row r="52" s="48" customFormat="1" ht="20.1" customHeight="1">
      <c r="A52" s="74" t="s">
        <v>353</v>
      </c>
      <c r="B52" s="60">
        <v>2140</v>
      </c>
      <c r="C52" s="176">
        <v>1238.8</v>
      </c>
      <c r="D52" s="176">
        <v>16.4</v>
      </c>
      <c r="E52" s="176">
        <v>0</v>
      </c>
      <c r="F52" s="176">
        <v>16.4</v>
      </c>
      <c r="G52" s="177">
        <v>16.4</v>
      </c>
      <c r="H52" s="197">
        <v>0</v>
      </c>
    </row>
    <row r="53" ht="37.5">
      <c r="A53" s="47" t="s">
        <v>113</v>
      </c>
      <c r="B53" s="53">
        <v>2141</v>
      </c>
      <c r="C53" s="178">
        <v>1125.8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s="48" customFormat="1" ht="20.1" customHeight="1">
      <c r="A54" s="47" t="s">
        <v>354</v>
      </c>
      <c r="B54" s="53">
        <v>2142</v>
      </c>
      <c r="C54" s="178">
        <v>113</v>
      </c>
      <c r="D54" s="178">
        <v>16.4</v>
      </c>
      <c r="E54" s="178">
        <v>0</v>
      </c>
      <c r="F54" s="178">
        <v>16.4</v>
      </c>
      <c r="G54" s="178">
        <v>16.4</v>
      </c>
      <c r="H54" s="198">
        <v>0</v>
      </c>
    </row>
    <row r="55" s="48" customFormat="1" ht="20.1" customHeight="1">
      <c r="A55" s="47" t="s">
        <v>661</v>
      </c>
      <c r="B55" s="53" t="s">
        <v>662</v>
      </c>
      <c r="C55" s="178">
        <v>4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0.1" customHeight="1">
      <c r="A56" s="47" t="s">
        <v>663</v>
      </c>
      <c r="B56" s="53" t="s">
        <v>664</v>
      </c>
      <c r="C56" s="178">
        <v>22.3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s="48" customFormat="1" ht="20.1" customHeight="1">
      <c r="A57" s="47" t="s">
        <v>665</v>
      </c>
      <c r="B57" s="53" t="s">
        <v>666</v>
      </c>
      <c r="C57" s="178">
        <v>86.7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s="48" customFormat="1" ht="20.1" customHeight="1">
      <c r="A58" s="47" t="s">
        <v>667</v>
      </c>
      <c r="B58" s="53" t="s">
        <v>668</v>
      </c>
      <c r="C58" s="178">
        <v>0</v>
      </c>
      <c r="D58" s="178">
        <v>6.4</v>
      </c>
      <c r="E58" s="178">
        <v>0</v>
      </c>
      <c r="F58" s="178">
        <v>6.4</v>
      </c>
      <c r="G58" s="178">
        <v>6.4</v>
      </c>
      <c r="H58" s="198">
        <v>0</v>
      </c>
    </row>
    <row r="59" s="48" customFormat="1" ht="20.1" customHeight="1">
      <c r="A59" s="47" t="s">
        <v>669</v>
      </c>
      <c r="B59" s="53" t="s">
        <v>670</v>
      </c>
      <c r="C59" s="178">
        <v>0</v>
      </c>
      <c r="D59" s="178">
        <v>1.9</v>
      </c>
      <c r="E59" s="178">
        <v>0</v>
      </c>
      <c r="F59" s="178">
        <v>1.9</v>
      </c>
      <c r="G59" s="178">
        <v>1.9</v>
      </c>
      <c r="H59" s="198">
        <v>0</v>
      </c>
    </row>
    <row r="60" s="48" customFormat="1" ht="20.1" customHeight="1">
      <c r="A60" s="47" t="s">
        <v>671</v>
      </c>
      <c r="B60" s="53" t="s">
        <v>672</v>
      </c>
      <c r="C60" s="178">
        <v>0</v>
      </c>
      <c r="D60" s="178">
        <v>8.1</v>
      </c>
      <c r="E60" s="178">
        <v>0</v>
      </c>
      <c r="F60" s="178">
        <v>8.1</v>
      </c>
      <c r="G60" s="178">
        <v>8.1</v>
      </c>
      <c r="H60" s="198">
        <v>0</v>
      </c>
    </row>
    <row r="61" s="48" customFormat="1" ht="21.75" customHeight="1">
      <c r="A61" s="74" t="s">
        <v>343</v>
      </c>
      <c r="B61" s="60">
        <v>2200</v>
      </c>
      <c r="C61" s="176">
        <v>3890</v>
      </c>
      <c r="D61" s="176">
        <v>2632</v>
      </c>
      <c r="E61" s="176">
        <v>3508.6</v>
      </c>
      <c r="F61" s="176">
        <v>2632</v>
      </c>
      <c r="G61" s="177">
        <v>-876.6</v>
      </c>
      <c r="H61" s="197">
        <v>75</v>
      </c>
    </row>
    <row r="62" s="48" customFormat="1">
      <c r="A62" s="70"/>
      <c r="B62" s="49"/>
      <c r="C62" s="49"/>
      <c r="D62" s="49"/>
      <c r="E62" s="49"/>
      <c r="F62" s="49"/>
      <c r="G62" s="49"/>
      <c r="H62" s="49"/>
    </row>
    <row r="63" s="48" customFormat="1">
      <c r="A63" s="70"/>
      <c r="B63" s="49"/>
      <c r="C63" s="49"/>
      <c r="D63" s="49"/>
      <c r="E63" s="49"/>
      <c r="F63" s="49"/>
      <c r="G63" s="49"/>
      <c r="H63" s="49"/>
    </row>
    <row r="64" s="3" customFormat="1" ht="27.75" customHeight="1">
      <c r="A64" s="45" t="s">
        <v>485</v>
      </c>
      <c r="B64" s="1"/>
      <c r="C64" s="242"/>
      <c r="D64" s="242"/>
      <c r="E64" s="83"/>
      <c r="F64" s="222" t="s">
        <v>484</v>
      </c>
      <c r="G64" s="222"/>
      <c r="H64" s="222"/>
    </row>
    <row r="65" s="2" customFormat="1">
      <c r="A65" s="214" t="s">
        <v>68</v>
      </c>
      <c r="B65" s="3"/>
      <c r="C65" s="248" t="s">
        <v>178</v>
      </c>
      <c r="D65" s="248"/>
      <c r="E65" s="3"/>
      <c r="F65" s="221" t="s">
        <v>468</v>
      </c>
      <c r="G65" s="221"/>
      <c r="H65" s="221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  <row r="211" s="49" customFormat="1">
      <c r="A211" s="62"/>
      <c r="I211" s="46"/>
      <c r="J211" s="46"/>
    </row>
    <row r="212" s="49" customFormat="1">
      <c r="A212" s="62"/>
      <c r="I212" s="46"/>
      <c r="J212" s="46"/>
    </row>
    <row r="213" s="49" customFormat="1">
      <c r="A213" s="62"/>
      <c r="I213" s="46"/>
      <c r="J213" s="46"/>
    </row>
    <row r="214" s="49" customFormat="1">
      <c r="A214" s="62"/>
      <c r="I214" s="46"/>
      <c r="J214" s="46"/>
    </row>
    <row r="215" s="49" customFormat="1">
      <c r="A215" s="62"/>
      <c r="I215" s="46"/>
      <c r="J215" s="46"/>
    </row>
  </sheetData>
  <mergeCells>
    <mergeCell ref="A1:H1"/>
    <mergeCell ref="C65:D65"/>
    <mergeCell ref="F65:H65"/>
    <mergeCell ref="A6:H6"/>
    <mergeCell ref="A25:H25"/>
    <mergeCell ref="C64:D64"/>
    <mergeCell ref="F64:H64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26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7666.4</v>
      </c>
      <c r="D7" s="176">
        <v>8898.7</v>
      </c>
      <c r="E7" s="176">
        <v>7069.6</v>
      </c>
      <c r="F7" s="176">
        <v>8898.7</v>
      </c>
      <c r="G7" s="177">
        <v>1829.1</v>
      </c>
      <c r="H7" s="197">
        <v>125.9</v>
      </c>
    </row>
    <row r="8" ht="18" customHeight="1">
      <c r="A8" s="8" t="s">
        <v>374</v>
      </c>
      <c r="B8" s="9">
        <v>3010</v>
      </c>
      <c r="C8" s="178">
        <v>6947.2</v>
      </c>
      <c r="D8" s="178">
        <v>5724.8</v>
      </c>
      <c r="E8" s="178">
        <v>6402.1</v>
      </c>
      <c r="F8" s="178">
        <v>5724.8</v>
      </c>
      <c r="G8" s="178">
        <v>-677.3</v>
      </c>
      <c r="H8" s="198">
        <v>89.4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12.1</v>
      </c>
      <c r="D11" s="178">
        <v>24.8</v>
      </c>
      <c r="E11" s="178">
        <v>0</v>
      </c>
      <c r="F11" s="178">
        <v>24.8</v>
      </c>
      <c r="G11" s="178">
        <v>24.8</v>
      </c>
      <c r="H11" s="198">
        <v>0</v>
      </c>
    </row>
    <row r="12" ht="18" customHeight="1">
      <c r="A12" s="8" t="s">
        <v>673</v>
      </c>
      <c r="B12" s="9" t="s">
        <v>674</v>
      </c>
      <c r="C12" s="178">
        <v>12.1</v>
      </c>
      <c r="D12" s="178">
        <v>24.8</v>
      </c>
      <c r="E12" s="178">
        <v>0</v>
      </c>
      <c r="F12" s="178">
        <v>24.8</v>
      </c>
      <c r="G12" s="178">
        <v>24.8</v>
      </c>
      <c r="H12" s="198">
        <v>0</v>
      </c>
    </row>
    <row r="13" ht="18" customHeight="1">
      <c r="A13" s="8" t="s">
        <v>495</v>
      </c>
      <c r="B13" s="9" t="s">
        <v>495</v>
      </c>
      <c r="C13" s="178">
        <v>0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0</v>
      </c>
      <c r="D14" s="178">
        <v>0</v>
      </c>
      <c r="E14" s="178">
        <v>0</v>
      </c>
      <c r="F14" s="178">
        <v>0</v>
      </c>
      <c r="G14" s="178">
        <v>0</v>
      </c>
      <c r="H14" s="198">
        <v>0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707.1</v>
      </c>
      <c r="D19" s="178">
        <v>3149.1</v>
      </c>
      <c r="E19" s="178">
        <v>667.5</v>
      </c>
      <c r="F19" s="178">
        <v>3149.1</v>
      </c>
      <c r="G19" s="178">
        <v>2481.6</v>
      </c>
      <c r="H19" s="198">
        <v>471.8</v>
      </c>
    </row>
    <row r="20" ht="18" customHeight="1">
      <c r="A20" s="8" t="s">
        <v>675</v>
      </c>
      <c r="B20" s="9" t="s">
        <v>676</v>
      </c>
      <c r="C20" s="178">
        <v>0</v>
      </c>
      <c r="D20" s="178">
        <v>73.5</v>
      </c>
      <c r="E20" s="178">
        <v>11.6</v>
      </c>
      <c r="F20" s="178">
        <v>73.5</v>
      </c>
      <c r="G20" s="178">
        <v>61.9</v>
      </c>
      <c r="H20" s="198">
        <v>633.6</v>
      </c>
    </row>
    <row r="21" ht="18" customHeight="1">
      <c r="A21" s="8" t="s">
        <v>677</v>
      </c>
      <c r="B21" s="9" t="s">
        <v>678</v>
      </c>
      <c r="C21" s="178">
        <v>586.4</v>
      </c>
      <c r="D21" s="178">
        <v>591.1</v>
      </c>
      <c r="E21" s="178">
        <v>655.9</v>
      </c>
      <c r="F21" s="178">
        <v>591.1</v>
      </c>
      <c r="G21" s="178">
        <v>-64.8</v>
      </c>
      <c r="H21" s="198">
        <v>90.1</v>
      </c>
    </row>
    <row r="22" ht="18" customHeight="1">
      <c r="A22" s="8" t="s">
        <v>679</v>
      </c>
      <c r="B22" s="9" t="s">
        <v>680</v>
      </c>
      <c r="C22" s="178">
        <v>26.6</v>
      </c>
      <c r="D22" s="178">
        <v>0.2</v>
      </c>
      <c r="E22" s="178">
        <v>0</v>
      </c>
      <c r="F22" s="178">
        <v>0.2</v>
      </c>
      <c r="G22" s="178">
        <v>0.2</v>
      </c>
      <c r="H22" s="198">
        <v>0</v>
      </c>
    </row>
    <row r="23" ht="18" customHeight="1">
      <c r="A23" s="8" t="s">
        <v>681</v>
      </c>
      <c r="B23" s="9" t="s">
        <v>682</v>
      </c>
      <c r="C23" s="178">
        <v>87.7</v>
      </c>
      <c r="D23" s="178">
        <v>2403</v>
      </c>
      <c r="E23" s="178">
        <v>0</v>
      </c>
      <c r="F23" s="178">
        <v>2403</v>
      </c>
      <c r="G23" s="178">
        <v>2403</v>
      </c>
      <c r="H23" s="198">
        <v>0</v>
      </c>
    </row>
    <row r="24" ht="18" customHeight="1">
      <c r="A24" s="8" t="s">
        <v>683</v>
      </c>
      <c r="B24" s="9" t="s">
        <v>684</v>
      </c>
      <c r="C24" s="178">
        <v>5.8</v>
      </c>
      <c r="D24" s="178">
        <v>4.3</v>
      </c>
      <c r="E24" s="178">
        <v>0</v>
      </c>
      <c r="F24" s="178">
        <v>4.3</v>
      </c>
      <c r="G24" s="178">
        <v>4.3</v>
      </c>
      <c r="H24" s="198">
        <v>0</v>
      </c>
    </row>
    <row r="25" ht="18" customHeight="1">
      <c r="A25" s="8" t="s">
        <v>685</v>
      </c>
      <c r="B25" s="9" t="s">
        <v>686</v>
      </c>
      <c r="C25" s="178">
        <v>0.6</v>
      </c>
      <c r="D25" s="178">
        <v>0</v>
      </c>
      <c r="E25" s="178">
        <v>0</v>
      </c>
      <c r="F25" s="178">
        <v>0</v>
      </c>
      <c r="G25" s="178">
        <v>0</v>
      </c>
      <c r="H25" s="198">
        <v>0</v>
      </c>
    </row>
    <row r="26" ht="18" customHeight="1">
      <c r="A26" s="8" t="s">
        <v>687</v>
      </c>
      <c r="B26" s="9" t="s">
        <v>688</v>
      </c>
      <c r="C26" s="178">
        <v>0</v>
      </c>
      <c r="D26" s="178">
        <v>77</v>
      </c>
      <c r="E26" s="178">
        <v>0</v>
      </c>
      <c r="F26" s="178">
        <v>77</v>
      </c>
      <c r="G26" s="178">
        <v>77</v>
      </c>
      <c r="H26" s="198">
        <v>0</v>
      </c>
    </row>
    <row r="27" ht="20.1" customHeight="1">
      <c r="A27" s="10" t="s">
        <v>395</v>
      </c>
      <c r="B27" s="11">
        <v>3100</v>
      </c>
      <c r="C27" s="166">
        <v>-7232</v>
      </c>
      <c r="D27" s="166">
        <v>-9296.7</v>
      </c>
      <c r="E27" s="166">
        <v>-6101</v>
      </c>
      <c r="F27" s="166">
        <v>-9296.7</v>
      </c>
      <c r="G27" s="177">
        <v>3195.7</v>
      </c>
      <c r="H27" s="197">
        <v>152.4</v>
      </c>
    </row>
    <row r="28" ht="18" customHeight="1">
      <c r="A28" s="8" t="s">
        <v>256</v>
      </c>
      <c r="B28" s="9">
        <v>3110</v>
      </c>
      <c r="C28" s="172">
        <v>-1257.8</v>
      </c>
      <c r="D28" s="172">
        <v>-1732.2</v>
      </c>
      <c r="E28" s="172">
        <v>-1082.7</v>
      </c>
      <c r="F28" s="172">
        <v>-1732.2</v>
      </c>
      <c r="G28" s="178">
        <v>649.5</v>
      </c>
      <c r="H28" s="198">
        <v>160</v>
      </c>
    </row>
    <row r="29" ht="18" customHeight="1">
      <c r="A29" s="8" t="s">
        <v>257</v>
      </c>
      <c r="B29" s="9">
        <v>3120</v>
      </c>
      <c r="C29" s="172">
        <v>-1857.4</v>
      </c>
      <c r="D29" s="172">
        <v>-2145.8</v>
      </c>
      <c r="E29" s="172">
        <v>-1340.3</v>
      </c>
      <c r="F29" s="172">
        <v>-2145.8</v>
      </c>
      <c r="G29" s="178">
        <v>805.5</v>
      </c>
      <c r="H29" s="198">
        <v>160.1</v>
      </c>
    </row>
    <row r="30" ht="18" customHeight="1">
      <c r="A30" s="8" t="s">
        <v>6</v>
      </c>
      <c r="B30" s="9">
        <v>3130</v>
      </c>
      <c r="C30" s="172">
        <v>-566.2</v>
      </c>
      <c r="D30" s="172">
        <v>-612.1</v>
      </c>
      <c r="E30" s="172">
        <v>-364.4</v>
      </c>
      <c r="F30" s="172">
        <v>-612.1</v>
      </c>
      <c r="G30" s="178">
        <v>247.7</v>
      </c>
      <c r="H30" s="198">
        <v>168</v>
      </c>
    </row>
    <row r="31" ht="18" customHeight="1">
      <c r="A31" s="8" t="s">
        <v>80</v>
      </c>
      <c r="B31" s="9">
        <v>3140</v>
      </c>
      <c r="C31" s="196">
        <v>0</v>
      </c>
      <c r="D31" s="196">
        <v>0</v>
      </c>
      <c r="E31" s="196">
        <v>0</v>
      </c>
      <c r="F31" s="196">
        <v>0</v>
      </c>
      <c r="G31" s="178">
        <v>0</v>
      </c>
      <c r="H31" s="198">
        <v>0</v>
      </c>
    </row>
    <row r="32" ht="18" customHeight="1">
      <c r="A32" s="8" t="s">
        <v>79</v>
      </c>
      <c r="B32" s="6">
        <v>3141</v>
      </c>
      <c r="C32" s="172">
        <v>0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</row>
    <row r="33" ht="18" customHeight="1">
      <c r="A33" s="8" t="s">
        <v>82</v>
      </c>
      <c r="B33" s="6">
        <v>3142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</row>
    <row r="34" ht="18" customHeight="1">
      <c r="A34" s="8" t="s">
        <v>102</v>
      </c>
      <c r="B34" s="6">
        <v>3143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</row>
    <row r="35" ht="36" customHeight="1">
      <c r="A35" s="8" t="s">
        <v>432</v>
      </c>
      <c r="B35" s="9">
        <v>3150</v>
      </c>
      <c r="C35" s="196">
        <v>3224</v>
      </c>
      <c r="D35" s="196">
        <v>2008.8</v>
      </c>
      <c r="E35" s="196">
        <v>3144.2</v>
      </c>
      <c r="F35" s="196">
        <v>2008.8</v>
      </c>
      <c r="G35" s="178">
        <v>-1135.4</v>
      </c>
      <c r="H35" s="198">
        <v>63.9</v>
      </c>
    </row>
    <row r="36" ht="18" customHeight="1">
      <c r="A36" s="8" t="s">
        <v>258</v>
      </c>
      <c r="B36" s="6">
        <v>3151</v>
      </c>
      <c r="C36" s="172">
        <v>-95.6</v>
      </c>
      <c r="D36" s="172">
        <v>-91</v>
      </c>
      <c r="E36" s="172">
        <v>-495.3</v>
      </c>
      <c r="F36" s="172">
        <v>-91</v>
      </c>
      <c r="G36" s="178">
        <v>-404.3</v>
      </c>
      <c r="H36" s="198">
        <v>18.4</v>
      </c>
    </row>
    <row r="37" ht="18" customHeight="1">
      <c r="A37" s="8" t="s">
        <v>259</v>
      </c>
      <c r="B37" s="6">
        <v>3152</v>
      </c>
      <c r="C37" s="172">
        <v>-1157.2</v>
      </c>
      <c r="D37" s="172">
        <v>-844.4</v>
      </c>
      <c r="E37" s="172">
        <v>-1178.3</v>
      </c>
      <c r="F37" s="172">
        <v>-844.4</v>
      </c>
      <c r="G37" s="178">
        <v>-333.9</v>
      </c>
      <c r="H37" s="198">
        <v>71.7</v>
      </c>
    </row>
    <row r="38" ht="18" customHeight="1">
      <c r="A38" s="8" t="s">
        <v>74</v>
      </c>
      <c r="B38" s="6">
        <v>3153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</row>
    <row r="39" ht="18" customHeight="1">
      <c r="A39" s="8" t="s">
        <v>260</v>
      </c>
      <c r="B39" s="6">
        <v>3154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</row>
    <row r="40" ht="18" customHeight="1">
      <c r="A40" s="8" t="s">
        <v>73</v>
      </c>
      <c r="B40" s="6">
        <v>3155</v>
      </c>
      <c r="C40" s="172">
        <v>-421.3</v>
      </c>
      <c r="D40" s="172">
        <v>-486.4</v>
      </c>
      <c r="E40" s="172">
        <v>-299.7</v>
      </c>
      <c r="F40" s="172">
        <v>-486.4</v>
      </c>
      <c r="G40" s="178">
        <v>186.7</v>
      </c>
      <c r="H40" s="198">
        <v>162.3</v>
      </c>
    </row>
    <row r="41" ht="18" customHeight="1">
      <c r="A41" s="8" t="s">
        <v>396</v>
      </c>
      <c r="B41" s="6">
        <v>3156</v>
      </c>
      <c r="C41" s="196">
        <v>-295.1</v>
      </c>
      <c r="D41" s="196">
        <v>-540.5</v>
      </c>
      <c r="E41" s="196">
        <v>-1128.2</v>
      </c>
      <c r="F41" s="196">
        <v>-540.5</v>
      </c>
      <c r="G41" s="178">
        <v>-587.7</v>
      </c>
      <c r="H41" s="198">
        <v>47.9</v>
      </c>
    </row>
    <row r="42" ht="38.25" customHeight="1">
      <c r="A42" s="8" t="s">
        <v>339</v>
      </c>
      <c r="B42" s="6" t="s">
        <v>433</v>
      </c>
      <c r="C42" s="172">
        <v>-295.1</v>
      </c>
      <c r="D42" s="172">
        <v>-540.5</v>
      </c>
      <c r="E42" s="172">
        <v>-1128.2</v>
      </c>
      <c r="F42" s="172">
        <v>-540.5</v>
      </c>
      <c r="G42" s="178">
        <v>-587.7</v>
      </c>
      <c r="H42" s="198">
        <v>47.9</v>
      </c>
    </row>
    <row r="43" ht="55.5" customHeight="1">
      <c r="A43" s="8" t="s">
        <v>442</v>
      </c>
      <c r="B43" s="6" t="s">
        <v>434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</row>
    <row r="44" ht="18" customHeight="1">
      <c r="A44" s="8" t="s">
        <v>408</v>
      </c>
      <c r="B44" s="6">
        <v>3157</v>
      </c>
      <c r="C44" s="172">
        <v>-1254.8</v>
      </c>
      <c r="D44" s="172">
        <v>-46.5</v>
      </c>
      <c r="E44" s="172">
        <v>-42.7</v>
      </c>
      <c r="F44" s="172">
        <v>-46.5</v>
      </c>
      <c r="G44" s="178">
        <v>3.8</v>
      </c>
      <c r="H44" s="198">
        <v>108.9</v>
      </c>
    </row>
    <row r="45" ht="18" customHeight="1">
      <c r="A45" s="8" t="s">
        <v>658</v>
      </c>
      <c r="B45" s="6" t="s">
        <v>689</v>
      </c>
      <c r="C45" s="172">
        <v>-35.5</v>
      </c>
      <c r="D45" s="172">
        <v>-41.2</v>
      </c>
      <c r="E45" s="172">
        <v>-25</v>
      </c>
      <c r="F45" s="172">
        <v>-41.2</v>
      </c>
      <c r="G45" s="178">
        <v>16.2</v>
      </c>
      <c r="H45" s="198">
        <v>164.8</v>
      </c>
    </row>
    <row r="46" ht="18" customHeight="1">
      <c r="A46" s="8" t="s">
        <v>690</v>
      </c>
      <c r="B46" s="6" t="s">
        <v>691</v>
      </c>
      <c r="C46" s="172">
        <v>-113</v>
      </c>
      <c r="D46" s="172">
        <v>-5.3</v>
      </c>
      <c r="E46" s="172">
        <v>0</v>
      </c>
      <c r="F46" s="172">
        <v>-5.3</v>
      </c>
      <c r="G46" s="178">
        <v>5.3</v>
      </c>
      <c r="H46" s="198">
        <v>0</v>
      </c>
    </row>
    <row r="47" ht="18" customHeight="1">
      <c r="A47" s="8" t="s">
        <v>603</v>
      </c>
      <c r="B47" s="6" t="s">
        <v>692</v>
      </c>
      <c r="C47" s="172">
        <v>-47.4</v>
      </c>
      <c r="D47" s="172">
        <v>0</v>
      </c>
      <c r="E47" s="172">
        <v>-17.7</v>
      </c>
      <c r="F47" s="172">
        <v>0</v>
      </c>
      <c r="G47" s="178">
        <v>-17.7</v>
      </c>
      <c r="H47" s="198">
        <v>0</v>
      </c>
    </row>
    <row r="48" ht="18" customHeight="1">
      <c r="A48" s="8" t="s">
        <v>693</v>
      </c>
      <c r="B48" s="6" t="s">
        <v>694</v>
      </c>
      <c r="C48" s="172">
        <v>-409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</row>
    <row r="49" ht="18" customHeight="1">
      <c r="A49" s="8" t="s">
        <v>695</v>
      </c>
      <c r="B49" s="6" t="s">
        <v>696</v>
      </c>
      <c r="C49" s="172">
        <v>-166.5</v>
      </c>
      <c r="D49" s="172">
        <v>0</v>
      </c>
      <c r="E49" s="172">
        <v>0</v>
      </c>
      <c r="F49" s="172">
        <v>0</v>
      </c>
      <c r="G49" s="178">
        <v>0</v>
      </c>
      <c r="H49" s="198">
        <v>0</v>
      </c>
    </row>
    <row r="50" ht="18" customHeight="1">
      <c r="A50" s="8" t="s">
        <v>697</v>
      </c>
      <c r="B50" s="6" t="s">
        <v>698</v>
      </c>
      <c r="C50" s="172">
        <v>-483.4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</row>
    <row r="51" ht="18" customHeight="1">
      <c r="A51" s="8" t="s">
        <v>261</v>
      </c>
      <c r="B51" s="9">
        <v>3160</v>
      </c>
      <c r="C51" s="172">
        <v>0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</row>
    <row r="52" ht="18" customHeight="1">
      <c r="A52" s="8" t="s">
        <v>397</v>
      </c>
      <c r="B52" s="9">
        <v>3170</v>
      </c>
      <c r="C52" s="172">
        <v>-326.6</v>
      </c>
      <c r="D52" s="172">
        <v>-2797.8</v>
      </c>
      <c r="E52" s="172">
        <v>-169.4</v>
      </c>
      <c r="F52" s="172">
        <v>-2797.8</v>
      </c>
      <c r="G52" s="178">
        <v>2628.4</v>
      </c>
      <c r="H52" s="198">
        <v>1651.6</v>
      </c>
    </row>
    <row r="53" ht="18" customHeight="1">
      <c r="A53" s="8" t="s">
        <v>495</v>
      </c>
      <c r="B53" s="9" t="s">
        <v>495</v>
      </c>
      <c r="C53" s="172">
        <v>0</v>
      </c>
      <c r="D53" s="172">
        <v>0</v>
      </c>
      <c r="E53" s="172">
        <v>0</v>
      </c>
      <c r="F53" s="172">
        <v>0</v>
      </c>
      <c r="G53" s="178">
        <v>0</v>
      </c>
      <c r="H53" s="198">
        <v>0</v>
      </c>
    </row>
    <row r="54" ht="18" customHeight="1">
      <c r="A54" s="8" t="s">
        <v>699</v>
      </c>
      <c r="B54" s="9" t="s">
        <v>700</v>
      </c>
      <c r="C54" s="172">
        <v>-14.5</v>
      </c>
      <c r="D54" s="172">
        <v>-15.6</v>
      </c>
      <c r="E54" s="172">
        <v>-11</v>
      </c>
      <c r="F54" s="172">
        <v>-15.6</v>
      </c>
      <c r="G54" s="178">
        <v>4.6</v>
      </c>
      <c r="H54" s="198">
        <v>141.8</v>
      </c>
    </row>
    <row r="55" ht="18" customHeight="1">
      <c r="A55" s="8" t="s">
        <v>701</v>
      </c>
      <c r="B55" s="9" t="s">
        <v>702</v>
      </c>
      <c r="C55" s="172">
        <v>-159.7</v>
      </c>
      <c r="D55" s="172">
        <v>-276.1</v>
      </c>
      <c r="E55" s="172">
        <v>-149</v>
      </c>
      <c r="F55" s="172">
        <v>-276.1</v>
      </c>
      <c r="G55" s="178">
        <v>127.1</v>
      </c>
      <c r="H55" s="198">
        <v>185.3</v>
      </c>
    </row>
    <row r="56" ht="18" customHeight="1">
      <c r="A56" s="8" t="s">
        <v>703</v>
      </c>
      <c r="B56" s="9" t="s">
        <v>704</v>
      </c>
      <c r="C56" s="172">
        <v>-21.6</v>
      </c>
      <c r="D56" s="172">
        <v>-38.2</v>
      </c>
      <c r="E56" s="172">
        <v>0</v>
      </c>
      <c r="F56" s="172">
        <v>-38.2</v>
      </c>
      <c r="G56" s="178">
        <v>38.2</v>
      </c>
      <c r="H56" s="198">
        <v>0</v>
      </c>
    </row>
    <row r="57" ht="18" customHeight="1">
      <c r="A57" s="8" t="s">
        <v>705</v>
      </c>
      <c r="B57" s="9" t="s">
        <v>706</v>
      </c>
      <c r="C57" s="172">
        <v>-10.7</v>
      </c>
      <c r="D57" s="172">
        <v>-17.9</v>
      </c>
      <c r="E57" s="172">
        <v>-8.4</v>
      </c>
      <c r="F57" s="172">
        <v>-17.9</v>
      </c>
      <c r="G57" s="178">
        <v>9.5</v>
      </c>
      <c r="H57" s="198">
        <v>213.1</v>
      </c>
    </row>
    <row r="58" ht="18" customHeight="1">
      <c r="A58" s="8" t="s">
        <v>707</v>
      </c>
      <c r="B58" s="9" t="s">
        <v>708</v>
      </c>
      <c r="C58" s="172">
        <v>-9.8</v>
      </c>
      <c r="D58" s="172">
        <v>-20</v>
      </c>
      <c r="E58" s="172">
        <v>0</v>
      </c>
      <c r="F58" s="172">
        <v>-20</v>
      </c>
      <c r="G58" s="178">
        <v>20</v>
      </c>
      <c r="H58" s="198">
        <v>0</v>
      </c>
    </row>
    <row r="59" ht="18" customHeight="1">
      <c r="A59" s="8" t="s">
        <v>709</v>
      </c>
      <c r="B59" s="9" t="s">
        <v>710</v>
      </c>
      <c r="C59" s="172">
        <v>-3.7</v>
      </c>
      <c r="D59" s="172">
        <v>-24.7</v>
      </c>
      <c r="E59" s="172">
        <v>0</v>
      </c>
      <c r="F59" s="172">
        <v>-24.7</v>
      </c>
      <c r="G59" s="178">
        <v>24.7</v>
      </c>
      <c r="H59" s="198">
        <v>0</v>
      </c>
    </row>
    <row r="60" ht="18" customHeight="1">
      <c r="A60" s="8" t="s">
        <v>711</v>
      </c>
      <c r="B60" s="9" t="s">
        <v>712</v>
      </c>
      <c r="C60" s="172">
        <v>-0.8</v>
      </c>
      <c r="D60" s="172">
        <v>0</v>
      </c>
      <c r="E60" s="172">
        <v>0</v>
      </c>
      <c r="F60" s="172">
        <v>0</v>
      </c>
      <c r="G60" s="178">
        <v>0</v>
      </c>
      <c r="H60" s="198">
        <v>0</v>
      </c>
    </row>
    <row r="61" ht="18" customHeight="1">
      <c r="A61" s="8" t="s">
        <v>713</v>
      </c>
      <c r="B61" s="9" t="s">
        <v>714</v>
      </c>
      <c r="C61" s="172">
        <v>-83</v>
      </c>
      <c r="D61" s="172">
        <v>-2389.2</v>
      </c>
      <c r="E61" s="172">
        <v>0</v>
      </c>
      <c r="F61" s="172">
        <v>-2389.2</v>
      </c>
      <c r="G61" s="178">
        <v>2389.2</v>
      </c>
      <c r="H61" s="198">
        <v>0</v>
      </c>
    </row>
    <row r="62" ht="18" customHeight="1">
      <c r="A62" s="8" t="s">
        <v>715</v>
      </c>
      <c r="B62" s="9" t="s">
        <v>716</v>
      </c>
      <c r="C62" s="172">
        <v>-18.2</v>
      </c>
      <c r="D62" s="172">
        <v>-8</v>
      </c>
      <c r="E62" s="172">
        <v>0</v>
      </c>
      <c r="F62" s="172">
        <v>-8</v>
      </c>
      <c r="G62" s="178">
        <v>8</v>
      </c>
      <c r="H62" s="198">
        <v>0</v>
      </c>
    </row>
    <row r="63" ht="18" customHeight="1">
      <c r="A63" s="8" t="s">
        <v>717</v>
      </c>
      <c r="B63" s="9" t="s">
        <v>718</v>
      </c>
      <c r="C63" s="172">
        <v>-0.6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</row>
    <row r="64" ht="18" customHeight="1">
      <c r="A64" s="8" t="s">
        <v>719</v>
      </c>
      <c r="B64" s="9" t="s">
        <v>720</v>
      </c>
      <c r="C64" s="172">
        <v>-4</v>
      </c>
      <c r="D64" s="172">
        <v>-7.9</v>
      </c>
      <c r="E64" s="172">
        <v>0</v>
      </c>
      <c r="F64" s="172">
        <v>-7.9</v>
      </c>
      <c r="G64" s="178">
        <v>7.9</v>
      </c>
      <c r="H64" s="198">
        <v>0</v>
      </c>
    </row>
    <row r="65" ht="18" customHeight="1">
      <c r="A65" s="8" t="s">
        <v>721</v>
      </c>
      <c r="B65" s="9" t="s">
        <v>722</v>
      </c>
      <c r="C65" s="172">
        <v>0</v>
      </c>
      <c r="D65" s="172">
        <v>-0.2</v>
      </c>
      <c r="E65" s="172">
        <v>-1</v>
      </c>
      <c r="F65" s="172">
        <v>-0.2</v>
      </c>
      <c r="G65" s="178">
        <v>-0.8</v>
      </c>
      <c r="H65" s="198">
        <v>20</v>
      </c>
    </row>
    <row r="66" ht="20.1" customHeight="1">
      <c r="A66" s="10" t="s">
        <v>271</v>
      </c>
      <c r="B66" s="11">
        <v>3195</v>
      </c>
      <c r="C66" s="176">
        <v>434.4</v>
      </c>
      <c r="D66" s="176">
        <v>-398</v>
      </c>
      <c r="E66" s="176">
        <v>968.6</v>
      </c>
      <c r="F66" s="176">
        <v>-398</v>
      </c>
      <c r="G66" s="177">
        <v>-1366.6</v>
      </c>
      <c r="H66" s="197">
        <v>-41.1</v>
      </c>
    </row>
    <row r="67" ht="20.1" customHeight="1">
      <c r="A67" s="142" t="s">
        <v>275</v>
      </c>
      <c r="B67" s="128"/>
      <c r="C67" s="128"/>
      <c r="D67" s="251"/>
      <c r="E67" s="252"/>
      <c r="F67" s="252"/>
      <c r="G67" s="252"/>
      <c r="H67" s="253"/>
    </row>
    <row r="68" ht="20.1" customHeight="1">
      <c r="A68" s="136" t="s">
        <v>398</v>
      </c>
      <c r="B68" s="127">
        <v>3200</v>
      </c>
      <c r="C68" s="176">
        <v>0</v>
      </c>
      <c r="D68" s="176">
        <v>0</v>
      </c>
      <c r="E68" s="176">
        <v>0</v>
      </c>
      <c r="F68" s="176">
        <v>0</v>
      </c>
      <c r="G68" s="177">
        <v>0</v>
      </c>
      <c r="H68" s="197">
        <v>0</v>
      </c>
    </row>
    <row r="69" ht="18" customHeight="1">
      <c r="A69" s="8" t="s">
        <v>399</v>
      </c>
      <c r="B69" s="6">
        <v>3210</v>
      </c>
      <c r="C69" s="178">
        <v>0</v>
      </c>
      <c r="D69" s="178">
        <v>0</v>
      </c>
      <c r="E69" s="178">
        <v>0</v>
      </c>
      <c r="F69" s="178">
        <v>0</v>
      </c>
      <c r="G69" s="178">
        <v>0</v>
      </c>
      <c r="H69" s="198">
        <v>0</v>
      </c>
    </row>
    <row r="70" ht="18" customHeight="1">
      <c r="A70" s="8" t="s">
        <v>400</v>
      </c>
      <c r="B70" s="9">
        <v>3215</v>
      </c>
      <c r="C70" s="178">
        <v>0</v>
      </c>
      <c r="D70" s="178">
        <v>0</v>
      </c>
      <c r="E70" s="178">
        <v>0</v>
      </c>
      <c r="F70" s="178">
        <v>0</v>
      </c>
      <c r="G70" s="178">
        <v>0</v>
      </c>
      <c r="H70" s="198">
        <v>0</v>
      </c>
    </row>
    <row r="71" ht="18" customHeight="1">
      <c r="A71" s="8" t="s">
        <v>401</v>
      </c>
      <c r="B71" s="9">
        <v>3220</v>
      </c>
      <c r="C71" s="178">
        <v>0</v>
      </c>
      <c r="D71" s="178">
        <v>0</v>
      </c>
      <c r="E71" s="178">
        <v>0</v>
      </c>
      <c r="F71" s="178">
        <v>0</v>
      </c>
      <c r="G71" s="178">
        <v>0</v>
      </c>
      <c r="H71" s="198">
        <v>0</v>
      </c>
    </row>
    <row r="72" ht="18" customHeight="1">
      <c r="A72" s="8" t="s">
        <v>402</v>
      </c>
      <c r="B72" s="9">
        <v>3225</v>
      </c>
      <c r="C72" s="178">
        <v>0</v>
      </c>
      <c r="D72" s="178">
        <v>0</v>
      </c>
      <c r="E72" s="178">
        <v>0</v>
      </c>
      <c r="F72" s="178">
        <v>0</v>
      </c>
      <c r="G72" s="178">
        <v>0</v>
      </c>
      <c r="H72" s="198">
        <v>0</v>
      </c>
    </row>
    <row r="73" ht="18" customHeight="1">
      <c r="A73" s="8" t="s">
        <v>403</v>
      </c>
      <c r="B73" s="9">
        <v>3230</v>
      </c>
      <c r="C73" s="178">
        <v>0</v>
      </c>
      <c r="D73" s="178">
        <v>0</v>
      </c>
      <c r="E73" s="178">
        <v>0</v>
      </c>
      <c r="F73" s="178">
        <v>0</v>
      </c>
      <c r="G73" s="178">
        <v>0</v>
      </c>
      <c r="H73" s="198">
        <v>0</v>
      </c>
    </row>
    <row r="74" ht="18" customHeight="1">
      <c r="A74" s="8" t="s">
        <v>435</v>
      </c>
      <c r="B74" s="9">
        <v>3235</v>
      </c>
      <c r="C74" s="178">
        <v>0</v>
      </c>
      <c r="D74" s="178">
        <v>0</v>
      </c>
      <c r="E74" s="178">
        <v>0</v>
      </c>
      <c r="F74" s="178">
        <v>0</v>
      </c>
      <c r="G74" s="178">
        <v>0</v>
      </c>
      <c r="H74" s="198">
        <v>0</v>
      </c>
    </row>
    <row r="75" ht="18" customHeight="1">
      <c r="A75" s="8" t="s">
        <v>375</v>
      </c>
      <c r="B75" s="9">
        <v>3240</v>
      </c>
      <c r="C75" s="178">
        <v>0</v>
      </c>
      <c r="D75" s="178">
        <v>0</v>
      </c>
      <c r="E75" s="178">
        <v>0</v>
      </c>
      <c r="F75" s="178">
        <v>0</v>
      </c>
      <c r="G75" s="178">
        <v>0</v>
      </c>
      <c r="H75" s="198">
        <v>0</v>
      </c>
    </row>
    <row r="76" ht="18" customHeight="1">
      <c r="A76" s="8" t="s">
        <v>495</v>
      </c>
      <c r="B76" s="9" t="s">
        <v>495</v>
      </c>
      <c r="C76" s="178">
        <v>0</v>
      </c>
      <c r="D76" s="178">
        <v>0</v>
      </c>
      <c r="E76" s="178">
        <v>0</v>
      </c>
      <c r="F76" s="178">
        <v>0</v>
      </c>
      <c r="G76" s="178">
        <v>0</v>
      </c>
      <c r="H76" s="198">
        <v>0</v>
      </c>
    </row>
    <row r="77" ht="20.1" customHeight="1">
      <c r="A77" s="10" t="s">
        <v>404</v>
      </c>
      <c r="B77" s="11">
        <v>3255</v>
      </c>
      <c r="C77" s="166">
        <v>94</v>
      </c>
      <c r="D77" s="166">
        <v>6.8</v>
      </c>
      <c r="E77" s="166">
        <v>33</v>
      </c>
      <c r="F77" s="166">
        <v>6.8</v>
      </c>
      <c r="G77" s="177">
        <v>-26.2</v>
      </c>
      <c r="H77" s="197">
        <v>20.6</v>
      </c>
    </row>
    <row r="78" ht="18" customHeight="1">
      <c r="A78" s="8" t="s">
        <v>405</v>
      </c>
      <c r="B78" s="9">
        <v>3260</v>
      </c>
      <c r="C78" s="172">
        <v>0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</row>
    <row r="79" ht="18" customHeight="1">
      <c r="A79" s="8" t="s">
        <v>406</v>
      </c>
      <c r="B79" s="9">
        <v>3265</v>
      </c>
      <c r="C79" s="172">
        <v>0</v>
      </c>
      <c r="D79" s="172">
        <v>0</v>
      </c>
      <c r="E79" s="172">
        <v>0</v>
      </c>
      <c r="F79" s="172">
        <v>0</v>
      </c>
      <c r="G79" s="178">
        <v>0</v>
      </c>
      <c r="H79" s="198">
        <v>0</v>
      </c>
    </row>
    <row r="80" ht="18" customHeight="1">
      <c r="A80" s="8" t="s">
        <v>411</v>
      </c>
      <c r="B80" s="9">
        <v>3270</v>
      </c>
      <c r="C80" s="172">
        <v>-24.3</v>
      </c>
      <c r="D80" s="172">
        <v>-0.6</v>
      </c>
      <c r="E80" s="172">
        <v>-33</v>
      </c>
      <c r="F80" s="172">
        <v>-0.6</v>
      </c>
      <c r="G80" s="178">
        <v>-32.4</v>
      </c>
      <c r="H80" s="198">
        <v>1.8</v>
      </c>
    </row>
    <row r="81" ht="18" customHeight="1">
      <c r="A81" s="8" t="s">
        <v>412</v>
      </c>
      <c r="B81" s="9" t="s">
        <v>413</v>
      </c>
      <c r="C81" s="172">
        <v>-17.2</v>
      </c>
      <c r="D81" s="172">
        <v>0</v>
      </c>
      <c r="E81" s="172">
        <v>-33</v>
      </c>
      <c r="F81" s="172">
        <v>0</v>
      </c>
      <c r="G81" s="178">
        <v>-33</v>
      </c>
      <c r="H81" s="198">
        <v>0</v>
      </c>
    </row>
    <row r="82" ht="18" customHeight="1">
      <c r="A82" s="8" t="s">
        <v>723</v>
      </c>
      <c r="B82" s="9" t="s">
        <v>724</v>
      </c>
      <c r="C82" s="172">
        <v>-17.2</v>
      </c>
      <c r="D82" s="172">
        <v>0</v>
      </c>
      <c r="E82" s="172">
        <v>-33</v>
      </c>
      <c r="F82" s="172">
        <v>0</v>
      </c>
      <c r="G82" s="178">
        <v>-33</v>
      </c>
      <c r="H82" s="198">
        <v>0</v>
      </c>
    </row>
    <row r="83" ht="18" customHeight="1">
      <c r="A83" s="8" t="s">
        <v>495</v>
      </c>
      <c r="B83" s="9" t="s">
        <v>495</v>
      </c>
      <c r="C83" s="172">
        <v>0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</row>
    <row r="84" ht="18" customHeight="1">
      <c r="A84" s="8" t="s">
        <v>414</v>
      </c>
      <c r="B84" s="9" t="s">
        <v>415</v>
      </c>
      <c r="C84" s="172">
        <v>0</v>
      </c>
      <c r="D84" s="172">
        <v>0</v>
      </c>
      <c r="E84" s="172">
        <v>0</v>
      </c>
      <c r="F84" s="172">
        <v>0</v>
      </c>
      <c r="G84" s="178">
        <v>0</v>
      </c>
      <c r="H84" s="198">
        <v>0</v>
      </c>
    </row>
    <row r="85" ht="18" customHeight="1">
      <c r="A85" s="8" t="s">
        <v>495</v>
      </c>
      <c r="B85" s="9" t="s">
        <v>495</v>
      </c>
      <c r="C85" s="172">
        <v>0</v>
      </c>
      <c r="D85" s="172">
        <v>0</v>
      </c>
      <c r="E85" s="172">
        <v>0</v>
      </c>
      <c r="F85" s="172">
        <v>0</v>
      </c>
      <c r="G85" s="178">
        <v>0</v>
      </c>
      <c r="H85" s="198">
        <v>0</v>
      </c>
    </row>
    <row r="86" ht="18" customHeight="1">
      <c r="A86" s="8" t="s">
        <v>416</v>
      </c>
      <c r="B86" s="9" t="s">
        <v>417</v>
      </c>
      <c r="C86" s="172">
        <v>-7.1</v>
      </c>
      <c r="D86" s="172">
        <v>-0.6</v>
      </c>
      <c r="E86" s="172">
        <v>0</v>
      </c>
      <c r="F86" s="172">
        <v>-0.6</v>
      </c>
      <c r="G86" s="178">
        <v>0.6</v>
      </c>
      <c r="H86" s="198">
        <v>0</v>
      </c>
    </row>
    <row r="87" ht="18" customHeight="1">
      <c r="A87" s="8" t="s">
        <v>495</v>
      </c>
      <c r="B87" s="9" t="s">
        <v>495</v>
      </c>
      <c r="C87" s="172">
        <v>0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</row>
    <row r="88" ht="18" customHeight="1">
      <c r="A88" s="8" t="s">
        <v>725</v>
      </c>
      <c r="B88" s="9" t="s">
        <v>726</v>
      </c>
      <c r="C88" s="172">
        <v>-3.6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</row>
    <row r="89" ht="18" customHeight="1">
      <c r="A89" s="8" t="s">
        <v>727</v>
      </c>
      <c r="B89" s="9" t="s">
        <v>728</v>
      </c>
      <c r="C89" s="172">
        <v>-3.5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</row>
    <row r="90" ht="18" customHeight="1">
      <c r="A90" s="8" t="s">
        <v>729</v>
      </c>
      <c r="B90" s="9" t="s">
        <v>730</v>
      </c>
      <c r="C90" s="172">
        <v>0</v>
      </c>
      <c r="D90" s="172">
        <v>-0.6</v>
      </c>
      <c r="E90" s="172">
        <v>0</v>
      </c>
      <c r="F90" s="172">
        <v>-0.6</v>
      </c>
      <c r="G90" s="178">
        <v>0.6</v>
      </c>
      <c r="H90" s="198">
        <v>0</v>
      </c>
    </row>
    <row r="91" ht="18" customHeight="1">
      <c r="A91" s="8" t="s">
        <v>407</v>
      </c>
      <c r="B91" s="9">
        <v>3280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</row>
    <row r="92" ht="18" customHeight="1">
      <c r="A92" s="8" t="s">
        <v>408</v>
      </c>
      <c r="B92" s="9">
        <v>3290</v>
      </c>
      <c r="C92" s="172">
        <v>-69.7</v>
      </c>
      <c r="D92" s="172">
        <v>-6.2</v>
      </c>
      <c r="E92" s="172">
        <v>0</v>
      </c>
      <c r="F92" s="172">
        <v>-6.2</v>
      </c>
      <c r="G92" s="178">
        <v>6.2</v>
      </c>
      <c r="H92" s="198">
        <v>0</v>
      </c>
    </row>
    <row r="93" ht="18" customHeight="1">
      <c r="A93" s="8" t="s">
        <v>247</v>
      </c>
      <c r="B93" s="9" t="s">
        <v>731</v>
      </c>
      <c r="C93" s="172">
        <v>68.6</v>
      </c>
      <c r="D93" s="172">
        <v>6.2</v>
      </c>
      <c r="E93" s="172">
        <v>0</v>
      </c>
      <c r="F93" s="172">
        <v>6.2</v>
      </c>
      <c r="G93" s="178">
        <v>6.2</v>
      </c>
      <c r="H93" s="198">
        <v>0</v>
      </c>
    </row>
    <row r="94" ht="18" customHeight="1">
      <c r="A94" s="8" t="s">
        <v>732</v>
      </c>
      <c r="B94" s="9" t="s">
        <v>733</v>
      </c>
      <c r="C94" s="172">
        <v>1.1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</row>
    <row r="95" ht="20.1" customHeight="1">
      <c r="A95" s="137" t="s">
        <v>122</v>
      </c>
      <c r="B95" s="130">
        <v>3295</v>
      </c>
      <c r="C95" s="201">
        <v>-94</v>
      </c>
      <c r="D95" s="201">
        <v>-6.8</v>
      </c>
      <c r="E95" s="201">
        <v>-33</v>
      </c>
      <c r="F95" s="201">
        <v>-6.8</v>
      </c>
      <c r="G95" s="202">
        <v>26.2</v>
      </c>
      <c r="H95" s="204">
        <v>20.6</v>
      </c>
    </row>
    <row r="96" ht="20.1" customHeight="1">
      <c r="A96" s="142" t="s">
        <v>276</v>
      </c>
      <c r="B96" s="128"/>
      <c r="C96" s="128"/>
      <c r="D96" s="128"/>
      <c r="E96" s="128"/>
      <c r="F96" s="128"/>
      <c r="G96" s="203"/>
      <c r="H96" s="205"/>
    </row>
    <row r="97" ht="20.1" customHeight="1">
      <c r="A97" s="136" t="s">
        <v>255</v>
      </c>
      <c r="B97" s="127">
        <v>3300</v>
      </c>
      <c r="C97" s="179">
        <v>0</v>
      </c>
      <c r="D97" s="179">
        <v>0</v>
      </c>
      <c r="E97" s="179">
        <v>0</v>
      </c>
      <c r="F97" s="179">
        <v>0</v>
      </c>
      <c r="G97" s="173">
        <v>0</v>
      </c>
      <c r="H97" s="206">
        <v>0</v>
      </c>
    </row>
    <row r="98" ht="18" customHeight="1">
      <c r="A98" s="8" t="s">
        <v>269</v>
      </c>
      <c r="B98" s="9">
        <v>3305</v>
      </c>
      <c r="C98" s="178">
        <v>0</v>
      </c>
      <c r="D98" s="178">
        <v>0</v>
      </c>
      <c r="E98" s="178">
        <v>0</v>
      </c>
      <c r="F98" s="178">
        <v>0</v>
      </c>
      <c r="G98" s="178">
        <v>0</v>
      </c>
      <c r="H98" s="198">
        <v>0</v>
      </c>
    </row>
    <row r="99" ht="18" customHeight="1">
      <c r="A99" s="8" t="s">
        <v>262</v>
      </c>
      <c r="B99" s="9">
        <v>3310</v>
      </c>
      <c r="C99" s="185">
        <v>0</v>
      </c>
      <c r="D99" s="185">
        <v>0</v>
      </c>
      <c r="E99" s="185">
        <v>0</v>
      </c>
      <c r="F99" s="185">
        <v>0</v>
      </c>
      <c r="G99" s="178">
        <v>0</v>
      </c>
      <c r="H99" s="198">
        <v>0</v>
      </c>
    </row>
    <row r="100" ht="18" customHeight="1">
      <c r="A100" s="8" t="s">
        <v>79</v>
      </c>
      <c r="B100" s="6">
        <v>3311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98">
        <v>0</v>
      </c>
    </row>
    <row r="101" ht="18" customHeight="1">
      <c r="A101" s="8" t="s">
        <v>82</v>
      </c>
      <c r="B101" s="6">
        <v>3312</v>
      </c>
      <c r="C101" s="178">
        <v>0</v>
      </c>
      <c r="D101" s="178">
        <v>0</v>
      </c>
      <c r="E101" s="178">
        <v>0</v>
      </c>
      <c r="F101" s="178">
        <v>0</v>
      </c>
      <c r="G101" s="178">
        <v>0</v>
      </c>
      <c r="H101" s="198">
        <v>0</v>
      </c>
    </row>
    <row r="102" ht="18" customHeight="1">
      <c r="A102" s="8" t="s">
        <v>102</v>
      </c>
      <c r="B102" s="6">
        <v>3313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98">
        <v>0</v>
      </c>
    </row>
    <row r="103" ht="18" customHeight="1">
      <c r="A103" s="8" t="s">
        <v>375</v>
      </c>
      <c r="B103" s="9">
        <v>3320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98">
        <v>0</v>
      </c>
    </row>
    <row r="104" ht="18" customHeight="1">
      <c r="A104" s="8" t="s">
        <v>495</v>
      </c>
      <c r="B104" s="9" t="s">
        <v>495</v>
      </c>
      <c r="C104" s="178">
        <v>0</v>
      </c>
      <c r="D104" s="178">
        <v>0</v>
      </c>
      <c r="E104" s="178">
        <v>0</v>
      </c>
      <c r="F104" s="178">
        <v>0</v>
      </c>
      <c r="G104" s="178">
        <v>0</v>
      </c>
      <c r="H104" s="198">
        <v>0</v>
      </c>
    </row>
    <row r="105" ht="18" customHeight="1">
      <c r="A105" s="8" t="s">
        <v>495</v>
      </c>
      <c r="B105" s="9" t="s">
        <v>495</v>
      </c>
      <c r="C105" s="178">
        <v>0</v>
      </c>
      <c r="D105" s="178">
        <v>0</v>
      </c>
      <c r="E105" s="178">
        <v>0</v>
      </c>
      <c r="F105" s="178">
        <v>0</v>
      </c>
      <c r="G105" s="178">
        <v>0</v>
      </c>
      <c r="H105" s="198">
        <v>0</v>
      </c>
    </row>
    <row r="106" ht="20.1" customHeight="1">
      <c r="A106" s="10" t="s">
        <v>409</v>
      </c>
      <c r="B106" s="11">
        <v>3330</v>
      </c>
      <c r="C106" s="166">
        <v>58.8</v>
      </c>
      <c r="D106" s="166">
        <v>0</v>
      </c>
      <c r="E106" s="166">
        <v>0</v>
      </c>
      <c r="F106" s="166">
        <v>0</v>
      </c>
      <c r="G106" s="177">
        <v>0</v>
      </c>
      <c r="H106" s="197">
        <v>0</v>
      </c>
    </row>
    <row r="107" ht="18" customHeight="1">
      <c r="A107" s="8" t="s">
        <v>270</v>
      </c>
      <c r="B107" s="9">
        <v>3335</v>
      </c>
      <c r="C107" s="172">
        <v>0</v>
      </c>
      <c r="D107" s="172">
        <v>0</v>
      </c>
      <c r="E107" s="172">
        <v>0</v>
      </c>
      <c r="F107" s="172">
        <v>0</v>
      </c>
      <c r="G107" s="178">
        <v>0</v>
      </c>
      <c r="H107" s="198">
        <v>0</v>
      </c>
    </row>
    <row r="108" ht="18" customHeight="1">
      <c r="A108" s="8" t="s">
        <v>263</v>
      </c>
      <c r="B108" s="6">
        <v>3340</v>
      </c>
      <c r="C108" s="196">
        <v>0</v>
      </c>
      <c r="D108" s="196">
        <v>0</v>
      </c>
      <c r="E108" s="196">
        <v>0</v>
      </c>
      <c r="F108" s="196">
        <v>0</v>
      </c>
      <c r="G108" s="178">
        <v>0</v>
      </c>
      <c r="H108" s="198">
        <v>0</v>
      </c>
    </row>
    <row r="109" ht="18" customHeight="1">
      <c r="A109" s="8" t="s">
        <v>79</v>
      </c>
      <c r="B109" s="6">
        <v>3341</v>
      </c>
      <c r="C109" s="172">
        <v>0</v>
      </c>
      <c r="D109" s="172">
        <v>0</v>
      </c>
      <c r="E109" s="172">
        <v>0</v>
      </c>
      <c r="F109" s="172">
        <v>0</v>
      </c>
      <c r="G109" s="178">
        <v>0</v>
      </c>
      <c r="H109" s="198">
        <v>0</v>
      </c>
    </row>
    <row r="110" ht="18" customHeight="1">
      <c r="A110" s="8" t="s">
        <v>82</v>
      </c>
      <c r="B110" s="6">
        <v>3342</v>
      </c>
      <c r="C110" s="172">
        <v>0</v>
      </c>
      <c r="D110" s="172">
        <v>0</v>
      </c>
      <c r="E110" s="172">
        <v>0</v>
      </c>
      <c r="F110" s="172">
        <v>0</v>
      </c>
      <c r="G110" s="178">
        <v>0</v>
      </c>
      <c r="H110" s="198">
        <v>0</v>
      </c>
    </row>
    <row r="111" ht="18" customHeight="1">
      <c r="A111" s="8" t="s">
        <v>102</v>
      </c>
      <c r="B111" s="6">
        <v>3343</v>
      </c>
      <c r="C111" s="172">
        <v>0</v>
      </c>
      <c r="D111" s="172">
        <v>0</v>
      </c>
      <c r="E111" s="172">
        <v>0</v>
      </c>
      <c r="F111" s="172">
        <v>0</v>
      </c>
      <c r="G111" s="178">
        <v>0</v>
      </c>
      <c r="H111" s="198">
        <v>0</v>
      </c>
    </row>
    <row r="112" ht="18" customHeight="1">
      <c r="A112" s="8" t="s">
        <v>436</v>
      </c>
      <c r="B112" s="6">
        <v>3350</v>
      </c>
      <c r="C112" s="172">
        <v>0</v>
      </c>
      <c r="D112" s="172">
        <v>0</v>
      </c>
      <c r="E112" s="172">
        <v>0</v>
      </c>
      <c r="F112" s="172">
        <v>0</v>
      </c>
      <c r="G112" s="178">
        <v>0</v>
      </c>
      <c r="H112" s="198">
        <v>0</v>
      </c>
    </row>
    <row r="113" ht="21.75" customHeight="1">
      <c r="A113" s="8" t="s">
        <v>437</v>
      </c>
      <c r="B113" s="6">
        <v>3360</v>
      </c>
      <c r="C113" s="172">
        <v>-58.8</v>
      </c>
      <c r="D113" s="172">
        <v>0</v>
      </c>
      <c r="E113" s="172">
        <v>0</v>
      </c>
      <c r="F113" s="172">
        <v>0</v>
      </c>
      <c r="G113" s="178">
        <v>0</v>
      </c>
      <c r="H113" s="198">
        <v>0</v>
      </c>
    </row>
    <row r="114" ht="23.25" customHeight="1">
      <c r="A114" s="8" t="s">
        <v>438</v>
      </c>
      <c r="B114" s="6">
        <v>3370</v>
      </c>
      <c r="C114" s="172">
        <v>0</v>
      </c>
      <c r="D114" s="172">
        <v>0</v>
      </c>
      <c r="E114" s="172">
        <v>0</v>
      </c>
      <c r="F114" s="172">
        <v>0</v>
      </c>
      <c r="G114" s="178">
        <v>0</v>
      </c>
      <c r="H114" s="198">
        <v>0</v>
      </c>
    </row>
    <row r="115" ht="18" customHeight="1">
      <c r="A115" s="8" t="s">
        <v>408</v>
      </c>
      <c r="B115" s="9">
        <v>3380</v>
      </c>
      <c r="C115" s="172">
        <v>0</v>
      </c>
      <c r="D115" s="172">
        <v>0</v>
      </c>
      <c r="E115" s="172">
        <v>0</v>
      </c>
      <c r="F115" s="172">
        <v>0</v>
      </c>
      <c r="G115" s="178">
        <v>0</v>
      </c>
      <c r="H115" s="198">
        <v>0</v>
      </c>
    </row>
    <row r="116" ht="18" customHeight="1">
      <c r="A116" s="8" t="s">
        <v>495</v>
      </c>
      <c r="B116" s="9" t="s">
        <v>495</v>
      </c>
      <c r="C116" s="172">
        <v>0</v>
      </c>
      <c r="D116" s="172">
        <v>0</v>
      </c>
      <c r="E116" s="172">
        <v>0</v>
      </c>
      <c r="F116" s="172">
        <v>0</v>
      </c>
      <c r="G116" s="178">
        <v>0</v>
      </c>
      <c r="H116" s="198">
        <v>0</v>
      </c>
    </row>
    <row r="117" ht="18" customHeight="1">
      <c r="A117" s="8" t="s">
        <v>495</v>
      </c>
      <c r="B117" s="9" t="s">
        <v>495</v>
      </c>
      <c r="C117" s="172">
        <v>0</v>
      </c>
      <c r="D117" s="172">
        <v>0</v>
      </c>
      <c r="E117" s="172">
        <v>0</v>
      </c>
      <c r="F117" s="172">
        <v>0</v>
      </c>
      <c r="G117" s="178">
        <v>0</v>
      </c>
      <c r="H117" s="198">
        <v>0</v>
      </c>
    </row>
    <row r="118" ht="20.1" customHeight="1">
      <c r="A118" s="10" t="s">
        <v>123</v>
      </c>
      <c r="B118" s="11">
        <v>3395</v>
      </c>
      <c r="C118" s="176">
        <v>-58.8</v>
      </c>
      <c r="D118" s="176">
        <v>0</v>
      </c>
      <c r="E118" s="176">
        <v>0</v>
      </c>
      <c r="F118" s="176">
        <v>0</v>
      </c>
      <c r="G118" s="177">
        <v>0</v>
      </c>
      <c r="H118" s="197">
        <v>0</v>
      </c>
    </row>
    <row r="119" ht="20.1" customHeight="1">
      <c r="A119" s="143" t="s">
        <v>418</v>
      </c>
      <c r="B119" s="11">
        <v>3400</v>
      </c>
      <c r="C119" s="176">
        <v>281.6</v>
      </c>
      <c r="D119" s="176">
        <v>-404.8</v>
      </c>
      <c r="E119" s="176">
        <v>935.6</v>
      </c>
      <c r="F119" s="176">
        <v>-404.8</v>
      </c>
      <c r="G119" s="177">
        <v>-1340.4</v>
      </c>
      <c r="H119" s="197">
        <v>-43.3</v>
      </c>
    </row>
    <row r="120" ht="20.1" customHeight="1">
      <c r="A120" s="8" t="s">
        <v>277</v>
      </c>
      <c r="B120" s="9">
        <v>3405</v>
      </c>
      <c r="C120" s="178">
        <v>391</v>
      </c>
      <c r="D120" s="178">
        <v>672.6</v>
      </c>
      <c r="E120" s="178">
        <v>387.9</v>
      </c>
      <c r="F120" s="178">
        <v>672.6</v>
      </c>
      <c r="G120" s="178">
        <v>284.7</v>
      </c>
      <c r="H120" s="198">
        <v>173.4</v>
      </c>
    </row>
    <row r="121" ht="20.1" customHeight="1">
      <c r="A121" s="90" t="s">
        <v>125</v>
      </c>
      <c r="B121" s="9">
        <v>3410</v>
      </c>
      <c r="C121" s="178">
        <v>0</v>
      </c>
      <c r="D121" s="178">
        <v>0</v>
      </c>
      <c r="E121" s="178">
        <v>0</v>
      </c>
      <c r="F121" s="178">
        <v>0</v>
      </c>
      <c r="G121" s="178">
        <v>0</v>
      </c>
      <c r="H121" s="198">
        <v>0</v>
      </c>
    </row>
    <row r="122" ht="20.1" customHeight="1">
      <c r="A122" s="8" t="s">
        <v>278</v>
      </c>
      <c r="B122" s="9">
        <v>3415</v>
      </c>
      <c r="C122" s="188">
        <v>672.6</v>
      </c>
      <c r="D122" s="188">
        <v>267.8</v>
      </c>
      <c r="E122" s="188">
        <v>1323.5</v>
      </c>
      <c r="F122" s="188">
        <v>267.8</v>
      </c>
      <c r="G122" s="178">
        <v>-1055.7</v>
      </c>
      <c r="H122" s="198">
        <v>20.2</v>
      </c>
    </row>
    <row r="123" ht="20.1" customHeight="1">
      <c r="A123" s="27"/>
      <c r="B123" s="1"/>
      <c r="C123" s="139"/>
      <c r="D123" s="139"/>
      <c r="E123" s="139"/>
      <c r="F123" s="139"/>
      <c r="G123" s="139"/>
      <c r="H123" s="146"/>
    </row>
    <row r="124" s="15" customFormat="1">
      <c r="A124" s="2"/>
      <c r="B124" s="32"/>
      <c r="C124" s="32"/>
      <c r="D124" s="32"/>
      <c r="E124" s="32"/>
      <c r="F124" s="32"/>
      <c r="G124" s="32"/>
      <c r="H124" s="32"/>
    </row>
    <row r="125" s="3" customFormat="1" ht="27.75" customHeight="1">
      <c r="A125" s="45" t="s">
        <v>485</v>
      </c>
      <c r="B125" s="1"/>
      <c r="C125" s="223"/>
      <c r="D125" s="223"/>
      <c r="E125" s="83"/>
      <c r="F125" s="222" t="s">
        <v>484</v>
      </c>
      <c r="G125" s="222"/>
      <c r="H125" s="222"/>
    </row>
    <row r="126">
      <c r="A126" s="214" t="s">
        <v>68</v>
      </c>
      <c r="B126" s="3"/>
      <c r="C126" s="221" t="s">
        <v>69</v>
      </c>
      <c r="D126" s="221"/>
      <c r="E126" s="3"/>
      <c r="F126" s="221" t="s">
        <v>213</v>
      </c>
      <c r="G126" s="221"/>
      <c r="H126" s="221"/>
    </row>
  </sheetData>
  <mergeCells>
    <mergeCell ref="C126:D126"/>
    <mergeCell ref="A1:H1"/>
    <mergeCell ref="A3:A4"/>
    <mergeCell ref="B3:B4"/>
    <mergeCell ref="C3:D3"/>
    <mergeCell ref="E3:H3"/>
    <mergeCell ref="F126:H126"/>
    <mergeCell ref="C125:D125"/>
    <mergeCell ref="F125:H125"/>
    <mergeCell ref="D67:H67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94</v>
      </c>
      <c r="D6" s="176">
        <v>6.8</v>
      </c>
      <c r="E6" s="176">
        <v>33</v>
      </c>
      <c r="F6" s="176">
        <v>6.8</v>
      </c>
      <c r="G6" s="177">
        <v>-26.2</v>
      </c>
      <c r="H6" s="197">
        <v>20.6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17.2</v>
      </c>
      <c r="D8" s="178">
        <v>0.6</v>
      </c>
      <c r="E8" s="178">
        <v>33</v>
      </c>
      <c r="F8" s="178">
        <v>0.6</v>
      </c>
      <c r="G8" s="178">
        <v>-32.4</v>
      </c>
      <c r="H8" s="198">
        <v>1.8</v>
      </c>
      <c r="O8" s="21"/>
    </row>
    <row r="9" ht="19.5" customHeight="1">
      <c r="A9" s="8" t="s">
        <v>30</v>
      </c>
      <c r="B9" s="67">
        <v>4030</v>
      </c>
      <c r="C9" s="178">
        <v>7.1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37.5">
      <c r="A11" s="8" t="s">
        <v>60</v>
      </c>
      <c r="B11" s="67">
        <v>4050</v>
      </c>
      <c r="C11" s="178">
        <v>1.1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>
      <c r="A12" s="8" t="s">
        <v>247</v>
      </c>
      <c r="B12" s="67">
        <v>4060</v>
      </c>
      <c r="C12" s="178">
        <v>68.6</v>
      </c>
      <c r="D12" s="178">
        <v>6.2</v>
      </c>
      <c r="E12" s="178">
        <v>0</v>
      </c>
      <c r="F12" s="178">
        <v>6.2</v>
      </c>
      <c r="G12" s="178">
        <v>6.2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485</v>
      </c>
      <c r="B16" s="1"/>
      <c r="C16" s="223"/>
      <c r="D16" s="223"/>
      <c r="E16" s="83"/>
      <c r="F16" s="222" t="s">
        <v>484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46.9</v>
      </c>
      <c r="E7" s="207">
        <v>28</v>
      </c>
      <c r="F7" s="207">
        <v>46.9</v>
      </c>
      <c r="G7" s="207">
        <v>28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19.5</v>
      </c>
      <c r="E8" s="207">
        <v>14.3</v>
      </c>
      <c r="F8" s="207">
        <v>19.5</v>
      </c>
      <c r="G8" s="207">
        <v>14.3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26.3</v>
      </c>
      <c r="E9" s="207">
        <v>23.9</v>
      </c>
      <c r="F9" s="207">
        <v>26.3</v>
      </c>
      <c r="G9" s="207">
        <v>23.9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57.4</v>
      </c>
      <c r="E10" s="207">
        <v>45.5</v>
      </c>
      <c r="F10" s="207">
        <v>57.4</v>
      </c>
      <c r="G10" s="207">
        <v>45.5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14.8</v>
      </c>
      <c r="E11" s="207">
        <v>13.6</v>
      </c>
      <c r="F11" s="207">
        <v>14.8</v>
      </c>
      <c r="G11" s="207">
        <v>13.6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1.6</v>
      </c>
      <c r="E13" s="207">
        <v>1.9</v>
      </c>
      <c r="F13" s="207">
        <v>1.6</v>
      </c>
      <c r="G13" s="207">
        <v>1.9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0.8</v>
      </c>
      <c r="E14" s="207">
        <v>1.1</v>
      </c>
      <c r="F14" s="207">
        <v>0.8</v>
      </c>
      <c r="G14" s="207">
        <v>1.1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0.8</v>
      </c>
      <c r="E15" s="207">
        <v>0.9</v>
      </c>
      <c r="F15" s="207">
        <v>0.8</v>
      </c>
      <c r="G15" s="207">
        <v>0.9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3.9</v>
      </c>
      <c r="E17" s="207">
        <v>0.2</v>
      </c>
      <c r="F17" s="207">
        <v>3.9</v>
      </c>
      <c r="G17" s="207">
        <v>0.2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0.4</v>
      </c>
      <c r="E19" s="207">
        <v>0.4</v>
      </c>
      <c r="F19" s="207">
        <v>0.4</v>
      </c>
      <c r="G19" s="207">
        <v>0.4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485</v>
      </c>
      <c r="B27" s="1"/>
      <c r="C27" s="223"/>
      <c r="D27" s="223"/>
      <c r="E27" s="83"/>
      <c r="F27" s="222" t="s">
        <v>484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1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734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495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30</v>
      </c>
      <c r="D12" s="287"/>
      <c r="E12" s="288"/>
      <c r="F12" s="286">
        <v>31</v>
      </c>
      <c r="G12" s="287"/>
      <c r="H12" s="288"/>
      <c r="I12" s="286">
        <v>26</v>
      </c>
      <c r="J12" s="287"/>
      <c r="K12" s="288"/>
      <c r="L12" s="269">
        <v>-5</v>
      </c>
      <c r="M12" s="269"/>
      <c r="N12" s="267">
        <v>83.9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1</v>
      </c>
      <c r="J15" s="280"/>
      <c r="K15" s="280"/>
      <c r="L15" s="270">
        <v>0</v>
      </c>
      <c r="M15" s="270"/>
      <c r="N15" s="265">
        <v>100</v>
      </c>
      <c r="O15" s="266"/>
    </row>
    <row r="16" s="3" customFormat="1">
      <c r="A16" s="284" t="s">
        <v>197</v>
      </c>
      <c r="B16" s="284"/>
      <c r="C16" s="279">
        <v>4</v>
      </c>
      <c r="D16" s="280"/>
      <c r="E16" s="281"/>
      <c r="F16" s="279">
        <v>5</v>
      </c>
      <c r="G16" s="280"/>
      <c r="H16" s="281"/>
      <c r="I16" s="279">
        <v>4</v>
      </c>
      <c r="J16" s="280"/>
      <c r="K16" s="281"/>
      <c r="L16" s="270">
        <v>-1</v>
      </c>
      <c r="M16" s="270"/>
      <c r="N16" s="265">
        <v>80</v>
      </c>
      <c r="O16" s="266"/>
    </row>
    <row r="17" s="3" customFormat="1">
      <c r="A17" s="284" t="s">
        <v>198</v>
      </c>
      <c r="B17" s="284"/>
      <c r="C17" s="279">
        <v>25</v>
      </c>
      <c r="D17" s="280"/>
      <c r="E17" s="281"/>
      <c r="F17" s="279">
        <v>25</v>
      </c>
      <c r="G17" s="280"/>
      <c r="H17" s="281"/>
      <c r="I17" s="279">
        <v>21</v>
      </c>
      <c r="J17" s="280"/>
      <c r="K17" s="281"/>
      <c r="L17" s="270">
        <v>-4</v>
      </c>
      <c r="M17" s="270"/>
      <c r="N17" s="265">
        <v>84</v>
      </c>
      <c r="O17" s="266"/>
    </row>
    <row r="18" s="5" customFormat="1" ht="37.5" customHeight="1">
      <c r="A18" s="285" t="s">
        <v>446</v>
      </c>
      <c r="B18" s="285"/>
      <c r="C18" s="262">
        <v>2400.6</v>
      </c>
      <c r="D18" s="263"/>
      <c r="E18" s="264"/>
      <c r="F18" s="262">
        <v>1665</v>
      </c>
      <c r="G18" s="263"/>
      <c r="H18" s="264"/>
      <c r="I18" s="262">
        <v>2613.2</v>
      </c>
      <c r="J18" s="263"/>
      <c r="K18" s="264"/>
      <c r="L18" s="269">
        <v>948.2</v>
      </c>
      <c r="M18" s="269"/>
      <c r="N18" s="267">
        <v>156.95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106.8</v>
      </c>
      <c r="D21" s="261"/>
      <c r="E21" s="271"/>
      <c r="F21" s="260">
        <v>81.6</v>
      </c>
      <c r="G21" s="261"/>
      <c r="H21" s="271"/>
      <c r="I21" s="260">
        <v>107.6</v>
      </c>
      <c r="J21" s="261"/>
      <c r="K21" s="261"/>
      <c r="L21" s="270">
        <v>26</v>
      </c>
      <c r="M21" s="270"/>
      <c r="N21" s="265">
        <v>131.86</v>
      </c>
      <c r="O21" s="266"/>
    </row>
    <row r="22" s="3" customFormat="1">
      <c r="A22" s="284" t="s">
        <v>197</v>
      </c>
      <c r="B22" s="284"/>
      <c r="C22" s="260">
        <v>343.4</v>
      </c>
      <c r="D22" s="261"/>
      <c r="E22" s="271"/>
      <c r="F22" s="260">
        <v>382</v>
      </c>
      <c r="G22" s="261"/>
      <c r="H22" s="271"/>
      <c r="I22" s="260">
        <v>617.6</v>
      </c>
      <c r="J22" s="261"/>
      <c r="K22" s="271"/>
      <c r="L22" s="270">
        <v>235.6</v>
      </c>
      <c r="M22" s="270"/>
      <c r="N22" s="265">
        <v>161.68</v>
      </c>
      <c r="O22" s="266"/>
    </row>
    <row r="23" s="3" customFormat="1">
      <c r="A23" s="284" t="s">
        <v>198</v>
      </c>
      <c r="B23" s="284"/>
      <c r="C23" s="260">
        <v>1950.4</v>
      </c>
      <c r="D23" s="261"/>
      <c r="E23" s="271"/>
      <c r="F23" s="260">
        <v>1201.4</v>
      </c>
      <c r="G23" s="261"/>
      <c r="H23" s="271"/>
      <c r="I23" s="260">
        <v>1888</v>
      </c>
      <c r="J23" s="261"/>
      <c r="K23" s="271"/>
      <c r="L23" s="270">
        <v>686.6</v>
      </c>
      <c r="M23" s="270"/>
      <c r="N23" s="265">
        <v>157.15</v>
      </c>
      <c r="O23" s="266"/>
    </row>
    <row r="24" s="3" customFormat="1" ht="36" customHeight="1">
      <c r="A24" s="244" t="s">
        <v>447</v>
      </c>
      <c r="B24" s="244"/>
      <c r="C24" s="262">
        <v>2495</v>
      </c>
      <c r="D24" s="263"/>
      <c r="E24" s="264"/>
      <c r="F24" s="262">
        <v>1665</v>
      </c>
      <c r="G24" s="263"/>
      <c r="H24" s="264"/>
      <c r="I24" s="262">
        <v>2623.4</v>
      </c>
      <c r="J24" s="263"/>
      <c r="K24" s="264"/>
      <c r="L24" s="269">
        <v>958.4</v>
      </c>
      <c r="M24" s="269"/>
      <c r="N24" s="267">
        <v>157.56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106.8</v>
      </c>
      <c r="D27" s="261"/>
      <c r="E27" s="271"/>
      <c r="F27" s="260">
        <v>81.6</v>
      </c>
      <c r="G27" s="261"/>
      <c r="H27" s="271"/>
      <c r="I27" s="260">
        <v>107.7</v>
      </c>
      <c r="J27" s="261"/>
      <c r="K27" s="261"/>
      <c r="L27" s="270">
        <v>26.1</v>
      </c>
      <c r="M27" s="270"/>
      <c r="N27" s="265">
        <v>131.99</v>
      </c>
      <c r="O27" s="266"/>
    </row>
    <row r="28" s="3" customFormat="1">
      <c r="A28" s="284" t="s">
        <v>197</v>
      </c>
      <c r="B28" s="284"/>
      <c r="C28" s="260">
        <v>344.4</v>
      </c>
      <c r="D28" s="261"/>
      <c r="E28" s="271"/>
      <c r="F28" s="260">
        <v>382</v>
      </c>
      <c r="G28" s="261"/>
      <c r="H28" s="271"/>
      <c r="I28" s="260">
        <v>618</v>
      </c>
      <c r="J28" s="261"/>
      <c r="K28" s="271"/>
      <c r="L28" s="270">
        <v>236</v>
      </c>
      <c r="M28" s="270"/>
      <c r="N28" s="265">
        <v>161.78</v>
      </c>
      <c r="O28" s="266"/>
    </row>
    <row r="29" s="3" customFormat="1">
      <c r="A29" s="284" t="s">
        <v>198</v>
      </c>
      <c r="B29" s="284"/>
      <c r="C29" s="260">
        <v>2043.8</v>
      </c>
      <c r="D29" s="261"/>
      <c r="E29" s="271"/>
      <c r="F29" s="260">
        <v>1201.4</v>
      </c>
      <c r="G29" s="261"/>
      <c r="H29" s="271"/>
      <c r="I29" s="260">
        <v>1897.7</v>
      </c>
      <c r="J29" s="261"/>
      <c r="K29" s="271"/>
      <c r="L29" s="270">
        <v>696.3</v>
      </c>
      <c r="M29" s="270"/>
      <c r="N29" s="265">
        <v>157.96</v>
      </c>
      <c r="O29" s="266"/>
    </row>
    <row r="30" s="3" customFormat="1" ht="56.25" customHeight="1">
      <c r="A30" s="244" t="s">
        <v>448</v>
      </c>
      <c r="B30" s="244"/>
      <c r="C30" s="262">
        <v>6930.6</v>
      </c>
      <c r="D30" s="263"/>
      <c r="E30" s="264"/>
      <c r="F30" s="262">
        <v>4475.8</v>
      </c>
      <c r="G30" s="263"/>
      <c r="H30" s="264"/>
      <c r="I30" s="262">
        <v>8408.3</v>
      </c>
      <c r="J30" s="263"/>
      <c r="K30" s="264"/>
      <c r="L30" s="269">
        <v>3932.5</v>
      </c>
      <c r="M30" s="269"/>
      <c r="N30" s="267">
        <v>187.9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8900</v>
      </c>
      <c r="D33" s="273"/>
      <c r="E33" s="274"/>
      <c r="F33" s="272">
        <v>6800</v>
      </c>
      <c r="G33" s="273"/>
      <c r="H33" s="274"/>
      <c r="I33" s="272">
        <v>8975</v>
      </c>
      <c r="J33" s="273"/>
      <c r="K33" s="274"/>
      <c r="L33" s="270">
        <v>2175</v>
      </c>
      <c r="M33" s="270"/>
      <c r="N33" s="265">
        <v>132</v>
      </c>
      <c r="O33" s="266"/>
    </row>
    <row r="34" s="147" customFormat="1" ht="18.75" customHeight="1">
      <c r="A34" s="326" t="s">
        <v>455</v>
      </c>
      <c r="B34" s="327"/>
      <c r="C34" s="304">
        <v>6800</v>
      </c>
      <c r="D34" s="305"/>
      <c r="E34" s="306"/>
      <c r="F34" s="304">
        <v>6800</v>
      </c>
      <c r="G34" s="305"/>
      <c r="H34" s="306"/>
      <c r="I34" s="304">
        <v>8492</v>
      </c>
      <c r="J34" s="305"/>
      <c r="K34" s="306"/>
      <c r="L34" s="303">
        <v>1692</v>
      </c>
      <c r="M34" s="303"/>
      <c r="N34" s="301">
        <v>124.9</v>
      </c>
      <c r="O34" s="302"/>
    </row>
    <row r="35" s="147" customFormat="1">
      <c r="A35" s="326" t="s">
        <v>456</v>
      </c>
      <c r="B35" s="327"/>
      <c r="C35" s="304">
        <v>0</v>
      </c>
      <c r="D35" s="305"/>
      <c r="E35" s="306"/>
      <c r="F35" s="304">
        <v>0</v>
      </c>
      <c r="G35" s="305"/>
      <c r="H35" s="306"/>
      <c r="I35" s="304">
        <v>0</v>
      </c>
      <c r="J35" s="305"/>
      <c r="K35" s="306"/>
      <c r="L35" s="303">
        <v>0</v>
      </c>
      <c r="M35" s="303"/>
      <c r="N35" s="301">
        <v>0</v>
      </c>
      <c r="O35" s="302"/>
    </row>
    <row r="36" s="147" customFormat="1">
      <c r="A36" s="326" t="s">
        <v>457</v>
      </c>
      <c r="B36" s="327"/>
      <c r="C36" s="304">
        <v>2100</v>
      </c>
      <c r="D36" s="305"/>
      <c r="E36" s="306"/>
      <c r="F36" s="304">
        <v>0</v>
      </c>
      <c r="G36" s="305"/>
      <c r="H36" s="306"/>
      <c r="I36" s="304">
        <v>483</v>
      </c>
      <c r="J36" s="305"/>
      <c r="K36" s="306"/>
      <c r="L36" s="303">
        <v>483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7175</v>
      </c>
      <c r="D37" s="273"/>
      <c r="E37" s="274"/>
      <c r="F37" s="272">
        <v>6366.7</v>
      </c>
      <c r="G37" s="273"/>
      <c r="H37" s="274"/>
      <c r="I37" s="272">
        <v>12875</v>
      </c>
      <c r="J37" s="273"/>
      <c r="K37" s="274"/>
      <c r="L37" s="270">
        <v>6508.3</v>
      </c>
      <c r="M37" s="270"/>
      <c r="N37" s="265">
        <v>202.2</v>
      </c>
      <c r="O37" s="266"/>
    </row>
    <row r="38" s="3" customFormat="1">
      <c r="A38" s="300" t="s">
        <v>429</v>
      </c>
      <c r="B38" s="300"/>
      <c r="C38" s="272">
        <v>6812.7</v>
      </c>
      <c r="D38" s="273"/>
      <c r="E38" s="274"/>
      <c r="F38" s="272">
        <v>4004.7</v>
      </c>
      <c r="G38" s="273"/>
      <c r="H38" s="274"/>
      <c r="I38" s="272">
        <v>7530.6</v>
      </c>
      <c r="J38" s="273"/>
      <c r="K38" s="274"/>
      <c r="L38" s="270">
        <v>3525.9</v>
      </c>
      <c r="M38" s="270"/>
      <c r="N38" s="265">
        <v>188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495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735</v>
      </c>
      <c r="C47" s="297"/>
      <c r="D47" s="297"/>
      <c r="E47" s="297"/>
      <c r="F47" s="238" t="s">
        <v>736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479</v>
      </c>
      <c r="B53" s="291"/>
      <c r="C53" s="290"/>
      <c r="D53" s="178">
        <v>5335</v>
      </c>
      <c r="E53" s="178">
        <v>2134</v>
      </c>
      <c r="F53" s="211">
        <v>2500</v>
      </c>
      <c r="G53" s="178">
        <v>5257.5</v>
      </c>
      <c r="H53" s="178">
        <v>1833</v>
      </c>
      <c r="I53" s="211">
        <v>2868.25</v>
      </c>
      <c r="J53" s="185">
        <v>-77.5</v>
      </c>
      <c r="K53" s="185">
        <v>-301</v>
      </c>
      <c r="L53" s="213">
        <v>368.25</v>
      </c>
      <c r="M53" s="176">
        <v>98.5</v>
      </c>
      <c r="N53" s="176">
        <v>85.9</v>
      </c>
      <c r="O53" s="212">
        <v>114.7</v>
      </c>
    </row>
    <row r="54" ht="24.95" customHeight="1">
      <c r="A54" s="307" t="s">
        <v>49</v>
      </c>
      <c r="B54" s="308"/>
      <c r="C54" s="309"/>
      <c r="D54" s="186">
        <v>5335</v>
      </c>
      <c r="E54" s="177">
        <v>2134</v>
      </c>
      <c r="F54" s="210">
        <v>2500</v>
      </c>
      <c r="G54" s="186">
        <v>5257.5</v>
      </c>
      <c r="H54" s="177">
        <v>1833</v>
      </c>
      <c r="I54" s="210">
        <v>2868.3</v>
      </c>
      <c r="J54" s="185">
        <v>-77.5</v>
      </c>
      <c r="K54" s="177">
        <v>-301</v>
      </c>
      <c r="L54" s="210">
        <v>368.3</v>
      </c>
      <c r="M54" s="176">
        <v>98.5</v>
      </c>
      <c r="N54" s="177">
        <v>85.9</v>
      </c>
      <c r="O54" s="210">
        <v>114.7</v>
      </c>
    </row>
    <row r="55">
      <c r="A55" s="21"/>
      <c r="B55" s="22"/>
      <c r="C55" s="22"/>
      <c r="D55" s="22"/>
      <c r="E55" s="22"/>
      <c r="F55" s="12"/>
      <c r="G55" s="12"/>
      <c r="H55" s="12"/>
      <c r="I55" s="5"/>
      <c r="J55" s="5"/>
      <c r="K55" s="5"/>
      <c r="L55" s="5"/>
      <c r="M55" s="5"/>
      <c r="N55" s="5"/>
      <c r="O55" s="5"/>
    </row>
    <row r="56">
      <c r="A56" s="294" t="s">
        <v>64</v>
      </c>
      <c r="B56" s="294"/>
      <c r="C56" s="294"/>
      <c r="D56" s="294"/>
      <c r="E56" s="294"/>
      <c r="F56" s="294"/>
      <c r="G56" s="294"/>
      <c r="H56" s="294"/>
      <c r="I56" s="294"/>
      <c r="J56" s="294"/>
      <c r="K56" s="294"/>
      <c r="L56" s="294"/>
      <c r="M56" s="294"/>
      <c r="N56" s="294"/>
      <c r="O56" s="294"/>
    </row>
    <row r="57">
      <c r="A57" s="19"/>
    </row>
    <row r="58" ht="56.25" customHeight="1">
      <c r="A58" s="7" t="s">
        <v>106</v>
      </c>
      <c r="B58" s="230" t="s">
        <v>63</v>
      </c>
      <c r="C58" s="230"/>
      <c r="D58" s="230" t="s">
        <v>58</v>
      </c>
      <c r="E58" s="230"/>
      <c r="F58" s="230" t="s">
        <v>59</v>
      </c>
      <c r="G58" s="230"/>
      <c r="H58" s="230" t="s">
        <v>78</v>
      </c>
      <c r="I58" s="230"/>
      <c r="J58" s="230"/>
      <c r="K58" s="289" t="s">
        <v>76</v>
      </c>
      <c r="L58" s="290"/>
      <c r="M58" s="289" t="s">
        <v>31</v>
      </c>
      <c r="N58" s="291"/>
      <c r="O58" s="290"/>
    </row>
    <row r="59">
      <c r="A59" s="6">
        <v>1</v>
      </c>
      <c r="B59" s="238">
        <v>2</v>
      </c>
      <c r="C59" s="238"/>
      <c r="D59" s="238">
        <v>3</v>
      </c>
      <c r="E59" s="238"/>
      <c r="F59" s="238">
        <v>4</v>
      </c>
      <c r="G59" s="238"/>
      <c r="H59" s="238">
        <v>5</v>
      </c>
      <c r="I59" s="238"/>
      <c r="J59" s="238"/>
      <c r="K59" s="238">
        <v>6</v>
      </c>
      <c r="L59" s="238"/>
      <c r="M59" s="296">
        <v>7</v>
      </c>
      <c r="N59" s="297"/>
      <c r="O59" s="312"/>
    </row>
    <row r="60">
      <c r="A60" s="94" t="s">
        <v>495</v>
      </c>
      <c r="B60" s="300" t="s">
        <v>495</v>
      </c>
      <c r="C60" s="300"/>
      <c r="D60" s="310">
        <v>0</v>
      </c>
      <c r="E60" s="310"/>
      <c r="F60" s="310">
        <v>0</v>
      </c>
      <c r="G60" s="310"/>
      <c r="H60" s="311" t="s">
        <v>495</v>
      </c>
      <c r="I60" s="311"/>
      <c r="J60" s="311"/>
      <c r="K60" s="260">
        <v>0</v>
      </c>
      <c r="L60" s="271"/>
      <c r="M60" s="310">
        <v>0</v>
      </c>
      <c r="N60" s="310"/>
      <c r="O60" s="310"/>
    </row>
    <row r="61">
      <c r="A61" s="115" t="s">
        <v>49</v>
      </c>
      <c r="B61" s="319" t="s">
        <v>32</v>
      </c>
      <c r="C61" s="319"/>
      <c r="D61" s="319" t="s">
        <v>32</v>
      </c>
      <c r="E61" s="319"/>
      <c r="F61" s="319" t="s">
        <v>32</v>
      </c>
      <c r="G61" s="319"/>
      <c r="H61" s="318" t="s">
        <v>495</v>
      </c>
      <c r="I61" s="318"/>
      <c r="J61" s="318"/>
      <c r="K61" s="262">
        <v>0</v>
      </c>
      <c r="L61" s="264"/>
      <c r="M61" s="324">
        <v>0</v>
      </c>
      <c r="N61" s="324"/>
      <c r="O61" s="324"/>
    </row>
    <row r="62">
      <c r="A62" s="12"/>
      <c r="B62" s="24"/>
      <c r="C62" s="24"/>
      <c r="D62" s="24"/>
      <c r="E62" s="24"/>
      <c r="F62" s="24"/>
      <c r="G62" s="24"/>
      <c r="H62" s="24"/>
      <c r="I62" s="24"/>
      <c r="J62" s="24"/>
      <c r="K62" s="3"/>
      <c r="L62" s="3"/>
      <c r="M62" s="3"/>
      <c r="N62" s="3"/>
      <c r="O62" s="3"/>
    </row>
    <row r="63">
      <c r="A63" s="294" t="s">
        <v>65</v>
      </c>
      <c r="B63" s="294"/>
      <c r="C63" s="294"/>
      <c r="D63" s="294"/>
      <c r="E63" s="294"/>
      <c r="F63" s="294"/>
      <c r="G63" s="294"/>
      <c r="H63" s="294"/>
      <c r="I63" s="294"/>
      <c r="J63" s="294"/>
      <c r="K63" s="294"/>
      <c r="L63" s="294"/>
      <c r="M63" s="294"/>
      <c r="N63" s="294"/>
      <c r="O63" s="294"/>
    </row>
    <row r="64" ht="15" customHeight="1">
      <c r="A64" s="5"/>
      <c r="B64" s="17"/>
      <c r="C64" s="5"/>
      <c r="D64" s="5"/>
      <c r="E64" s="5"/>
      <c r="F64" s="5"/>
      <c r="G64" s="5"/>
      <c r="H64" s="5"/>
      <c r="I64" s="16"/>
    </row>
    <row r="65" ht="42.75" customHeight="1">
      <c r="A65" s="230" t="s">
        <v>57</v>
      </c>
      <c r="B65" s="230"/>
      <c r="C65" s="230"/>
      <c r="D65" s="230" t="s">
        <v>167</v>
      </c>
      <c r="E65" s="230"/>
      <c r="F65" s="230" t="s">
        <v>168</v>
      </c>
      <c r="G65" s="230"/>
      <c r="H65" s="230"/>
      <c r="I65" s="230"/>
      <c r="J65" s="230" t="s">
        <v>316</v>
      </c>
      <c r="K65" s="230"/>
      <c r="L65" s="230"/>
      <c r="M65" s="230"/>
      <c r="N65" s="230" t="s">
        <v>171</v>
      </c>
      <c r="O65" s="230"/>
    </row>
    <row r="66" ht="42.75" customHeight="1">
      <c r="A66" s="230"/>
      <c r="B66" s="230"/>
      <c r="C66" s="230"/>
      <c r="D66" s="230"/>
      <c r="E66" s="230"/>
      <c r="F66" s="238" t="s">
        <v>169</v>
      </c>
      <c r="G66" s="238"/>
      <c r="H66" s="230" t="s">
        <v>170</v>
      </c>
      <c r="I66" s="230"/>
      <c r="J66" s="238" t="s">
        <v>169</v>
      </c>
      <c r="K66" s="238"/>
      <c r="L66" s="230" t="s">
        <v>170</v>
      </c>
      <c r="M66" s="230"/>
      <c r="N66" s="230"/>
      <c r="O66" s="230"/>
    </row>
    <row r="67">
      <c r="A67" s="230">
        <v>1</v>
      </c>
      <c r="B67" s="230"/>
      <c r="C67" s="230"/>
      <c r="D67" s="289">
        <v>2</v>
      </c>
      <c r="E67" s="290"/>
      <c r="F67" s="289">
        <v>3</v>
      </c>
      <c r="G67" s="290"/>
      <c r="H67" s="296">
        <v>4</v>
      </c>
      <c r="I67" s="312"/>
      <c r="J67" s="296">
        <v>5</v>
      </c>
      <c r="K67" s="312"/>
      <c r="L67" s="296">
        <v>6</v>
      </c>
      <c r="M67" s="312"/>
      <c r="N67" s="296">
        <v>7</v>
      </c>
      <c r="O67" s="312"/>
    </row>
    <row r="68" ht="20.1" customHeight="1">
      <c r="A68" s="320" t="s">
        <v>207</v>
      </c>
      <c r="B68" s="320"/>
      <c r="C68" s="320"/>
      <c r="D68" s="313">
        <v>0</v>
      </c>
      <c r="E68" s="314"/>
      <c r="F68" s="313">
        <v>0</v>
      </c>
      <c r="G68" s="314"/>
      <c r="H68" s="313">
        <v>0</v>
      </c>
      <c r="I68" s="314"/>
      <c r="J68" s="313">
        <v>0</v>
      </c>
      <c r="K68" s="314"/>
      <c r="L68" s="313">
        <v>0</v>
      </c>
      <c r="M68" s="314"/>
      <c r="N68" s="322">
        <v>0</v>
      </c>
      <c r="O68" s="323"/>
    </row>
    <row r="69" ht="20.1" customHeight="1">
      <c r="A69" s="315" t="s">
        <v>87</v>
      </c>
      <c r="B69" s="315"/>
      <c r="C69" s="315"/>
      <c r="D69" s="316"/>
      <c r="E69" s="317"/>
      <c r="F69" s="316"/>
      <c r="G69" s="317"/>
      <c r="H69" s="316"/>
      <c r="I69" s="317"/>
      <c r="J69" s="316"/>
      <c r="K69" s="317"/>
      <c r="L69" s="316"/>
      <c r="M69" s="317"/>
      <c r="N69" s="316"/>
      <c r="O69" s="317"/>
    </row>
    <row r="70" ht="20.1" customHeight="1">
      <c r="A70" s="284" t="s">
        <v>495</v>
      </c>
      <c r="B70" s="284"/>
      <c r="C70" s="284"/>
      <c r="D70" s="260">
        <v>0</v>
      </c>
      <c r="E70" s="271"/>
      <c r="F70" s="260">
        <v>0</v>
      </c>
      <c r="G70" s="271"/>
      <c r="H70" s="260">
        <v>0</v>
      </c>
      <c r="I70" s="271"/>
      <c r="J70" s="260">
        <v>0</v>
      </c>
      <c r="K70" s="271"/>
      <c r="L70" s="260">
        <v>0</v>
      </c>
      <c r="M70" s="271"/>
      <c r="N70" s="260">
        <v>0</v>
      </c>
      <c r="O70" s="271"/>
    </row>
    <row r="71" ht="20.1" customHeight="1">
      <c r="A71" s="320" t="s">
        <v>208</v>
      </c>
      <c r="B71" s="320"/>
      <c r="C71" s="320"/>
      <c r="D71" s="313">
        <v>0</v>
      </c>
      <c r="E71" s="314"/>
      <c r="F71" s="313">
        <v>0</v>
      </c>
      <c r="G71" s="314"/>
      <c r="H71" s="313">
        <v>0</v>
      </c>
      <c r="I71" s="314"/>
      <c r="J71" s="313">
        <v>0</v>
      </c>
      <c r="K71" s="314"/>
      <c r="L71" s="313">
        <v>0</v>
      </c>
      <c r="M71" s="314"/>
      <c r="N71" s="322">
        <v>0</v>
      </c>
      <c r="O71" s="323"/>
    </row>
    <row r="72" ht="20.1" customHeight="1">
      <c r="A72" s="315" t="s">
        <v>88</v>
      </c>
      <c r="B72" s="315"/>
      <c r="C72" s="315"/>
      <c r="D72" s="316"/>
      <c r="E72" s="317"/>
      <c r="F72" s="316"/>
      <c r="G72" s="317"/>
      <c r="H72" s="316"/>
      <c r="I72" s="317"/>
      <c r="J72" s="316"/>
      <c r="K72" s="317"/>
      <c r="L72" s="316"/>
      <c r="M72" s="317"/>
      <c r="N72" s="316"/>
      <c r="O72" s="317"/>
    </row>
    <row r="73" ht="20.1" customHeight="1">
      <c r="A73" s="284" t="s">
        <v>495</v>
      </c>
      <c r="B73" s="284"/>
      <c r="C73" s="284"/>
      <c r="D73" s="260">
        <v>0</v>
      </c>
      <c r="E73" s="271"/>
      <c r="F73" s="260">
        <v>0</v>
      </c>
      <c r="G73" s="271"/>
      <c r="H73" s="260">
        <v>0</v>
      </c>
      <c r="I73" s="271"/>
      <c r="J73" s="260">
        <v>0</v>
      </c>
      <c r="K73" s="271"/>
      <c r="L73" s="260">
        <v>0</v>
      </c>
      <c r="M73" s="271"/>
      <c r="N73" s="260">
        <v>0</v>
      </c>
      <c r="O73" s="271"/>
    </row>
    <row r="74" ht="20.1" customHeight="1">
      <c r="A74" s="320" t="s">
        <v>209</v>
      </c>
      <c r="B74" s="320"/>
      <c r="C74" s="320"/>
      <c r="D74" s="313">
        <v>0</v>
      </c>
      <c r="E74" s="314"/>
      <c r="F74" s="313">
        <v>0</v>
      </c>
      <c r="G74" s="314"/>
      <c r="H74" s="313">
        <v>0</v>
      </c>
      <c r="I74" s="314"/>
      <c r="J74" s="313">
        <v>0</v>
      </c>
      <c r="K74" s="314"/>
      <c r="L74" s="313">
        <v>0</v>
      </c>
      <c r="M74" s="314"/>
      <c r="N74" s="322">
        <v>0</v>
      </c>
      <c r="O74" s="323"/>
    </row>
    <row r="75" ht="20.1" customHeight="1">
      <c r="A75" s="315" t="s">
        <v>87</v>
      </c>
      <c r="B75" s="315"/>
      <c r="C75" s="315"/>
      <c r="D75" s="316"/>
      <c r="E75" s="317"/>
      <c r="F75" s="316"/>
      <c r="G75" s="317"/>
      <c r="H75" s="316"/>
      <c r="I75" s="317"/>
      <c r="J75" s="316"/>
      <c r="K75" s="317"/>
      <c r="L75" s="316"/>
      <c r="M75" s="317"/>
      <c r="N75" s="316"/>
      <c r="O75" s="317"/>
    </row>
    <row r="76" ht="20.1" customHeight="1">
      <c r="A76" s="284" t="s">
        <v>495</v>
      </c>
      <c r="B76" s="284"/>
      <c r="C76" s="284"/>
      <c r="D76" s="260">
        <v>0</v>
      </c>
      <c r="E76" s="271"/>
      <c r="F76" s="260">
        <v>0</v>
      </c>
      <c r="G76" s="271"/>
      <c r="H76" s="260">
        <v>0</v>
      </c>
      <c r="I76" s="271"/>
      <c r="J76" s="260">
        <v>0</v>
      </c>
      <c r="K76" s="271"/>
      <c r="L76" s="260">
        <v>0</v>
      </c>
      <c r="M76" s="271"/>
      <c r="N76" s="260">
        <v>0</v>
      </c>
      <c r="O76" s="271"/>
    </row>
    <row r="77" ht="24.95" customHeight="1">
      <c r="A77" s="244" t="s">
        <v>49</v>
      </c>
      <c r="B77" s="244"/>
      <c r="C77" s="244"/>
      <c r="D77" s="262">
        <v>0</v>
      </c>
      <c r="E77" s="264"/>
      <c r="F77" s="262">
        <v>0</v>
      </c>
      <c r="G77" s="264"/>
      <c r="H77" s="262">
        <v>0</v>
      </c>
      <c r="I77" s="264"/>
      <c r="J77" s="262">
        <v>0</v>
      </c>
      <c r="K77" s="264"/>
      <c r="L77" s="262">
        <v>0</v>
      </c>
      <c r="M77" s="264"/>
      <c r="N77" s="262">
        <v>0</v>
      </c>
      <c r="O77" s="264"/>
    </row>
    <row r="78">
      <c r="C78" s="29"/>
      <c r="D78" s="29"/>
      <c r="E78" s="29"/>
    </row>
    <row r="79">
      <c r="C79" s="29"/>
      <c r="D79" s="29"/>
      <c r="E79" s="29"/>
    </row>
    <row r="80">
      <c r="C80" s="29"/>
      <c r="D80" s="29"/>
      <c r="E80" s="29"/>
    </row>
    <row r="81">
      <c r="C81" s="29"/>
      <c r="D81" s="29"/>
      <c r="E81" s="29"/>
    </row>
    <row r="82">
      <c r="C82" s="29"/>
      <c r="D82" s="29"/>
      <c r="E82" s="29"/>
    </row>
    <row r="83">
      <c r="C83" s="29"/>
      <c r="D83" s="29"/>
      <c r="E83" s="29"/>
    </row>
    <row r="84">
      <c r="C84" s="29"/>
      <c r="D84" s="29"/>
      <c r="E84" s="29"/>
    </row>
    <row r="85">
      <c r="C85" s="29"/>
      <c r="D85" s="29"/>
      <c r="E85" s="29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58:E58"/>
    <mergeCell ref="G50:I50"/>
    <mergeCell ref="B58:C58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77:O77"/>
    <mergeCell ref="J65:M65"/>
    <mergeCell ref="H66:I66"/>
    <mergeCell ref="L66:M66"/>
    <mergeCell ref="J72:K72"/>
    <mergeCell ref="J71:K71"/>
    <mergeCell ref="J66:K66"/>
    <mergeCell ref="L69:M69"/>
    <mergeCell ref="N75:O75"/>
    <mergeCell ref="L72:M72"/>
    <mergeCell ref="M61:O61"/>
    <mergeCell ref="A63:O63"/>
    <mergeCell ref="B61:C61"/>
    <mergeCell ref="N37:O37"/>
    <mergeCell ref="K61:L61"/>
    <mergeCell ref="A40:O40"/>
    <mergeCell ref="F45:O45"/>
    <mergeCell ref="D77:E77"/>
    <mergeCell ref="F77:G77"/>
    <mergeCell ref="H77:I77"/>
    <mergeCell ref="J77:K77"/>
    <mergeCell ref="N71:O71"/>
    <mergeCell ref="N72:O72"/>
    <mergeCell ref="N68:O68"/>
    <mergeCell ref="N74:O74"/>
    <mergeCell ref="N69:O69"/>
    <mergeCell ref="L77:M77"/>
    <mergeCell ref="L68:M68"/>
    <mergeCell ref="J75:K75"/>
    <mergeCell ref="J69:K69"/>
    <mergeCell ref="L71:M71"/>
    <mergeCell ref="L74:M74"/>
    <mergeCell ref="L75:M75"/>
    <mergeCell ref="F75:G75"/>
    <mergeCell ref="H75:I75"/>
    <mergeCell ref="H67:I67"/>
    <mergeCell ref="J67:K67"/>
    <mergeCell ref="J74:K74"/>
    <mergeCell ref="H74:I74"/>
    <mergeCell ref="J68:K68"/>
    <mergeCell ref="F68:G68"/>
    <mergeCell ref="H72:I72"/>
    <mergeCell ref="A68:C68"/>
    <mergeCell ref="A67:C67"/>
    <mergeCell ref="D67:E67"/>
    <mergeCell ref="F67:G67"/>
    <mergeCell ref="D68:E68"/>
    <mergeCell ref="A71:C71"/>
    <mergeCell ref="F74:G74"/>
    <mergeCell ref="D71:E71"/>
    <mergeCell ref="F71:G71"/>
    <mergeCell ref="H68:I68"/>
    <mergeCell ref="L67:M67"/>
    <mergeCell ref="N67:O67"/>
    <mergeCell ref="N65:O66"/>
    <mergeCell ref="A77:C77"/>
    <mergeCell ref="A75:C75"/>
    <mergeCell ref="A74:C74"/>
    <mergeCell ref="D74:E74"/>
    <mergeCell ref="D75:E75"/>
    <mergeCell ref="A72:C72"/>
    <mergeCell ref="A65:C66"/>
    <mergeCell ref="F65:I65"/>
    <mergeCell ref="H61:J61"/>
    <mergeCell ref="D65:E66"/>
    <mergeCell ref="D61:E61"/>
    <mergeCell ref="F61:G61"/>
    <mergeCell ref="F66:G66"/>
    <mergeCell ref="H71:I71"/>
    <mergeCell ref="A69:C69"/>
    <mergeCell ref="H69:I69"/>
    <mergeCell ref="F72:G72"/>
    <mergeCell ref="D72:E72"/>
    <mergeCell ref="D69:E69"/>
    <mergeCell ref="F69:G69"/>
    <mergeCell ref="D59:E59"/>
    <mergeCell ref="H59:J59"/>
    <mergeCell ref="K59:L59"/>
    <mergeCell ref="M59:O59"/>
    <mergeCell ref="B59:C59"/>
    <mergeCell ref="F59:G59"/>
    <mergeCell ref="A54:C54"/>
    <mergeCell ref="H58:J58"/>
    <mergeCell ref="K58:L58"/>
    <mergeCell ref="M58:O58"/>
    <mergeCell ref="A56:O56"/>
    <mergeCell ref="F58:G58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D60:E60"/>
    <mergeCell ref="M60:O60"/>
    <mergeCell ref="H60:J60"/>
    <mergeCell ref="F60:G60"/>
    <mergeCell ref="K60:L60"/>
    <mergeCell ref="B60:C60"/>
    <mergeCell ref="N70:O70"/>
    <mergeCell ref="L70:M70"/>
    <mergeCell ref="J70:K70"/>
    <mergeCell ref="A70:C70"/>
    <mergeCell ref="D70:E70"/>
    <mergeCell ref="F70:G70"/>
    <mergeCell ref="H70:I70"/>
    <mergeCell ref="N73:O73"/>
    <mergeCell ref="L73:M73"/>
    <mergeCell ref="J73:K73"/>
    <mergeCell ref="D73:E73"/>
    <mergeCell ref="F73:G73"/>
    <mergeCell ref="H73:I73"/>
    <mergeCell ref="A73:C73"/>
    <mergeCell ref="D76:E76"/>
    <mergeCell ref="F76:G76"/>
    <mergeCell ref="H76:I76"/>
    <mergeCell ref="J76:K76"/>
    <mergeCell ref="N76:O76"/>
    <mergeCell ref="L76:M76"/>
    <mergeCell ref="A76:C76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61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495</v>
      </c>
      <c r="C6" s="350"/>
      <c r="D6" s="354" t="s">
        <v>495</v>
      </c>
      <c r="E6" s="355"/>
      <c r="F6" s="355"/>
      <c r="G6" s="354" t="s">
        <v>495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0</v>
      </c>
      <c r="S6" s="261"/>
      <c r="T6" s="271"/>
      <c r="U6" s="260">
        <v>0</v>
      </c>
      <c r="V6" s="261"/>
      <c r="W6" s="271"/>
      <c r="X6" s="260">
        <v>0</v>
      </c>
      <c r="Y6" s="261"/>
      <c r="Z6" s="271"/>
      <c r="AA6" s="260">
        <v>0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0</v>
      </c>
      <c r="S7" s="263"/>
      <c r="T7" s="264"/>
      <c r="U7" s="262">
        <v>0</v>
      </c>
      <c r="V7" s="263"/>
      <c r="W7" s="264"/>
      <c r="X7" s="262">
        <v>0</v>
      </c>
      <c r="Y7" s="263"/>
      <c r="Z7" s="264"/>
      <c r="AA7" s="260">
        <v>0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495</v>
      </c>
      <c r="C16" s="348"/>
      <c r="D16" s="364" t="s">
        <v>495</v>
      </c>
      <c r="E16" s="364"/>
      <c r="F16" s="364"/>
      <c r="G16" s="364"/>
      <c r="H16" s="351" t="s">
        <v>495</v>
      </c>
      <c r="I16" s="352"/>
      <c r="J16" s="352"/>
      <c r="K16" s="352"/>
      <c r="L16" s="352"/>
      <c r="M16" s="352"/>
      <c r="N16" s="352"/>
      <c r="O16" s="353"/>
      <c r="P16" s="368" t="s">
        <v>495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606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0</v>
      </c>
      <c r="V26" s="178">
        <v>0.6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0.1" customHeight="1">
      <c r="A27" s="104">
        <v>2</v>
      </c>
      <c r="B27" s="396" t="s">
        <v>247</v>
      </c>
      <c r="C27" s="396"/>
      <c r="D27" s="396"/>
      <c r="E27" s="396"/>
      <c r="F27" s="396"/>
      <c r="G27" s="396"/>
      <c r="H27" s="396"/>
      <c r="I27" s="396"/>
      <c r="J27" s="396"/>
      <c r="K27" s="396"/>
      <c r="L27" s="396"/>
      <c r="M27" s="178">
        <v>0</v>
      </c>
      <c r="N27" s="178">
        <v>0</v>
      </c>
      <c r="O27" s="178">
        <f>N27-M27</f>
        <v>0</v>
      </c>
      <c r="P27" s="178" t="e">
        <f>N27/M27*100</f>
        <v>#DIV/0!</v>
      </c>
      <c r="Q27" s="178">
        <v>0</v>
      </c>
      <c r="R27" s="178">
        <v>0</v>
      </c>
      <c r="S27" s="178">
        <f>R27-Q27</f>
        <v>0</v>
      </c>
      <c r="T27" s="178" t="e">
        <f>R27/Q27*100</f>
        <v>#DIV/0!</v>
      </c>
      <c r="U27" s="178">
        <v>0</v>
      </c>
      <c r="V27" s="178">
        <v>6.2</v>
      </c>
      <c r="W27" s="178">
        <f>V27-U27</f>
        <v>0</v>
      </c>
      <c r="X27" s="178" t="e">
        <f>V27/U27*100</f>
        <v>#DIV/0!</v>
      </c>
      <c r="Y27" s="178">
        <v>0</v>
      </c>
      <c r="Z27" s="178">
        <v>0</v>
      </c>
      <c r="AA27" s="178">
        <f>Z27-Y27</f>
        <v>0</v>
      </c>
      <c r="AB27" s="178" t="e">
        <f>Z27/Y27*100</f>
        <v>#DIV/0!</v>
      </c>
      <c r="AC27" s="178">
        <f>SUM(M27,Q27,U27,Y27)</f>
        <v>0</v>
      </c>
      <c r="AD27" s="178">
        <f>SUM(N27,R27,V27,Z27)</f>
        <v>0</v>
      </c>
      <c r="AE27" s="178">
        <f>AD27-AC27</f>
        <v>0</v>
      </c>
      <c r="AF27" s="178" t="e">
        <f>AD27/AC27*100</f>
        <v>#DIV/0!</v>
      </c>
    </row>
    <row r="28" ht="20.1" customHeight="1">
      <c r="A28" s="104">
        <v>3</v>
      </c>
      <c r="B28" s="396" t="s">
        <v>737</v>
      </c>
      <c r="C28" s="396"/>
      <c r="D28" s="396"/>
      <c r="E28" s="396"/>
      <c r="F28" s="396"/>
      <c r="G28" s="396"/>
      <c r="H28" s="396"/>
      <c r="I28" s="396"/>
      <c r="J28" s="396"/>
      <c r="K28" s="396"/>
      <c r="L28" s="396"/>
      <c r="M28" s="178">
        <v>0</v>
      </c>
      <c r="N28" s="178">
        <v>0</v>
      </c>
      <c r="O28" s="178">
        <f>N28-M28</f>
        <v>0</v>
      </c>
      <c r="P28" s="178" t="e">
        <f>N28/M28*100</f>
        <v>#DIV/0!</v>
      </c>
      <c r="Q28" s="178">
        <v>0</v>
      </c>
      <c r="R28" s="178">
        <v>0</v>
      </c>
      <c r="S28" s="178">
        <f>R28-Q28</f>
        <v>0</v>
      </c>
      <c r="T28" s="178" t="e">
        <f>R28/Q28*100</f>
        <v>#DIV/0!</v>
      </c>
      <c r="U28" s="178">
        <v>0</v>
      </c>
      <c r="V28" s="178">
        <v>0</v>
      </c>
      <c r="W28" s="178">
        <f>V28-U28</f>
        <v>0</v>
      </c>
      <c r="X28" s="178" t="e">
        <f>V28/U28*100</f>
        <v>#DIV/0!</v>
      </c>
      <c r="Y28" s="178">
        <v>9</v>
      </c>
      <c r="Z28" s="178">
        <v>0</v>
      </c>
      <c r="AA28" s="178">
        <f>Z28-Y28</f>
        <v>0</v>
      </c>
      <c r="AB28" s="178" t="e">
        <f>Z28/Y28*100</f>
        <v>#DIV/0!</v>
      </c>
      <c r="AC28" s="178">
        <f>SUM(M28,Q28,U28,Y28)</f>
        <v>0</v>
      </c>
      <c r="AD28" s="178">
        <f>SUM(N28,R28,V28,Z28)</f>
        <v>0</v>
      </c>
      <c r="AE28" s="178">
        <f>AD28-AC28</f>
        <v>0</v>
      </c>
      <c r="AF28" s="178" t="e">
        <f>AD28/AC28*100</f>
        <v>#DIV/0!</v>
      </c>
    </row>
    <row r="29" ht="20.1" customHeight="1">
      <c r="A29" s="104">
        <v>4</v>
      </c>
      <c r="B29" s="396" t="s">
        <v>738</v>
      </c>
      <c r="C29" s="396"/>
      <c r="D29" s="396"/>
      <c r="E29" s="396"/>
      <c r="F29" s="396"/>
      <c r="G29" s="396"/>
      <c r="H29" s="396"/>
      <c r="I29" s="396"/>
      <c r="J29" s="396"/>
      <c r="K29" s="396"/>
      <c r="L29" s="396"/>
      <c r="M29" s="178">
        <v>0</v>
      </c>
      <c r="N29" s="178">
        <v>0</v>
      </c>
      <c r="O29" s="178">
        <f>N29-M29</f>
        <v>0</v>
      </c>
      <c r="P29" s="178" t="e">
        <f>N29/M29*100</f>
        <v>#DIV/0!</v>
      </c>
      <c r="Q29" s="178">
        <v>0</v>
      </c>
      <c r="R29" s="178">
        <v>0</v>
      </c>
      <c r="S29" s="178">
        <f>R29-Q29</f>
        <v>0</v>
      </c>
      <c r="T29" s="178" t="e">
        <f>R29/Q29*100</f>
        <v>#DIV/0!</v>
      </c>
      <c r="U29" s="178">
        <v>0</v>
      </c>
      <c r="V29" s="178">
        <v>0</v>
      </c>
      <c r="W29" s="178">
        <f>V29-U29</f>
        <v>0</v>
      </c>
      <c r="X29" s="178" t="e">
        <f>V29/U29*100</f>
        <v>#DIV/0!</v>
      </c>
      <c r="Y29" s="178">
        <v>24</v>
      </c>
      <c r="Z29" s="178">
        <v>0</v>
      </c>
      <c r="AA29" s="178">
        <f>Z29-Y29</f>
        <v>0</v>
      </c>
      <c r="AB29" s="178" t="e">
        <f>Z29/Y29*100</f>
        <v>#DIV/0!</v>
      </c>
      <c r="AC29" s="178">
        <f>SUM(M29,Q29,U29,Y29)</f>
        <v>0</v>
      </c>
      <c r="AD29" s="178">
        <f>SUM(N29,R29,V29,Z29)</f>
        <v>0</v>
      </c>
      <c r="AE29" s="178">
        <f>AD29-AC29</f>
        <v>0</v>
      </c>
      <c r="AF29" s="178" t="e">
        <f>AD29/AC29*100</f>
        <v>#DIV/0!</v>
      </c>
    </row>
    <row r="30" ht="24.95" customHeight="1">
      <c r="A30" s="401" t="s">
        <v>49</v>
      </c>
      <c r="B30" s="402"/>
      <c r="C30" s="402"/>
      <c r="D30" s="402"/>
      <c r="E30" s="402"/>
      <c r="F30" s="402"/>
      <c r="G30" s="402"/>
      <c r="H30" s="402"/>
      <c r="I30" s="402"/>
      <c r="J30" s="402"/>
      <c r="K30" s="402"/>
      <c r="L30" s="403"/>
      <c r="M30" s="186">
        <v>0</v>
      </c>
      <c r="N30" s="186">
        <v>0</v>
      </c>
      <c r="O30" s="177">
        <v>0</v>
      </c>
      <c r="P30" s="177">
        <v>0</v>
      </c>
      <c r="Q30" s="186">
        <v>0</v>
      </c>
      <c r="R30" s="186">
        <v>0</v>
      </c>
      <c r="S30" s="177">
        <v>0</v>
      </c>
      <c r="T30" s="177">
        <v>0</v>
      </c>
      <c r="U30" s="186">
        <v>0</v>
      </c>
      <c r="V30" s="186">
        <v>6.8</v>
      </c>
      <c r="W30" s="177">
        <v>6.8</v>
      </c>
      <c r="X30" s="177">
        <v>0</v>
      </c>
      <c r="Y30" s="186">
        <v>33</v>
      </c>
      <c r="Z30" s="186">
        <v>0</v>
      </c>
      <c r="AA30" s="177">
        <v>-33</v>
      </c>
      <c r="AB30" s="177">
        <v>0</v>
      </c>
      <c r="AC30" s="186">
        <v>33</v>
      </c>
      <c r="AD30" s="186">
        <v>6.8</v>
      </c>
      <c r="AE30" s="177">
        <v>-26.2</v>
      </c>
      <c r="AF30" s="177">
        <v>20.6</v>
      </c>
    </row>
    <row r="31" ht="24.95" customHeight="1">
      <c r="A31" s="397" t="s">
        <v>50</v>
      </c>
      <c r="B31" s="398"/>
      <c r="C31" s="398"/>
      <c r="D31" s="398"/>
      <c r="E31" s="398"/>
      <c r="F31" s="398"/>
      <c r="G31" s="398"/>
      <c r="H31" s="398"/>
      <c r="I31" s="398"/>
      <c r="J31" s="398"/>
      <c r="K31" s="398"/>
      <c r="L31" s="399"/>
      <c r="M31" s="185">
        <v>0</v>
      </c>
      <c r="N31" s="185">
        <v>0</v>
      </c>
      <c r="O31" s="178"/>
      <c r="P31" s="178"/>
      <c r="Q31" s="185">
        <v>0</v>
      </c>
      <c r="R31" s="185">
        <v>0</v>
      </c>
      <c r="S31" s="178"/>
      <c r="T31" s="178"/>
      <c r="U31" s="185">
        <v>0</v>
      </c>
      <c r="V31" s="185">
        <v>100</v>
      </c>
      <c r="W31" s="178"/>
      <c r="X31" s="178"/>
      <c r="Y31" s="185">
        <v>100</v>
      </c>
      <c r="Z31" s="185">
        <v>0</v>
      </c>
      <c r="AA31" s="178"/>
      <c r="AB31" s="178"/>
      <c r="AC31" s="185">
        <v>100</v>
      </c>
      <c r="AD31" s="185">
        <v>100</v>
      </c>
      <c r="AE31" s="178"/>
      <c r="AF31" s="178"/>
    </row>
    <row r="32" ht="15" customHeight="1">
      <c r="A32" s="16"/>
      <c r="B32" s="16"/>
      <c r="C32" s="16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</row>
    <row r="33" ht="15" customHeight="1">
      <c r="A33" s="16"/>
      <c r="B33" s="16"/>
      <c r="C33" s="16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</row>
    <row r="34" s="42" customFormat="1" ht="31.5" customHeight="1">
      <c r="C34" s="42" t="s">
        <v>174</v>
      </c>
    </row>
    <row r="35" s="84" customFormat="1">
      <c r="A35" s="2"/>
      <c r="B35" s="2"/>
      <c r="C35" s="2"/>
      <c r="D35" s="2"/>
      <c r="E35" s="2"/>
      <c r="F35" s="2"/>
      <c r="G35" s="2"/>
      <c r="H35" s="2"/>
      <c r="I35" s="2"/>
      <c r="J35" s="2"/>
      <c r="L35" s="2"/>
      <c r="AD35" s="408" t="s">
        <v>385</v>
      </c>
      <c r="AE35" s="408"/>
      <c r="AF35" s="408"/>
    </row>
    <row r="36" s="85" customFormat="1" ht="34.5" customHeight="1">
      <c r="A36" s="238" t="s">
        <v>451</v>
      </c>
      <c r="B36" s="328" t="s">
        <v>216</v>
      </c>
      <c r="C36" s="330"/>
      <c r="D36" s="230" t="s">
        <v>217</v>
      </c>
      <c r="E36" s="230"/>
      <c r="F36" s="230" t="s">
        <v>147</v>
      </c>
      <c r="G36" s="230"/>
      <c r="H36" s="230" t="s">
        <v>324</v>
      </c>
      <c r="I36" s="230"/>
      <c r="J36" s="230" t="s">
        <v>325</v>
      </c>
      <c r="K36" s="230"/>
      <c r="L36" s="230" t="s">
        <v>461</v>
      </c>
      <c r="M36" s="230"/>
      <c r="N36" s="230"/>
      <c r="O36" s="230"/>
      <c r="P36" s="230"/>
      <c r="Q36" s="230"/>
      <c r="R36" s="230"/>
      <c r="S36" s="230"/>
      <c r="T36" s="230"/>
      <c r="U36" s="230"/>
      <c r="V36" s="407" t="s">
        <v>452</v>
      </c>
      <c r="W36" s="407"/>
      <c r="X36" s="407"/>
      <c r="Y36" s="407"/>
      <c r="Z36" s="407"/>
      <c r="AA36" s="407" t="s">
        <v>453</v>
      </c>
      <c r="AB36" s="407"/>
      <c r="AC36" s="407"/>
      <c r="AD36" s="407"/>
      <c r="AE36" s="407"/>
      <c r="AF36" s="407"/>
    </row>
    <row r="37" s="85" customFormat="1" ht="52.5" customHeight="1">
      <c r="A37" s="238"/>
      <c r="B37" s="342"/>
      <c r="C37" s="344"/>
      <c r="D37" s="230"/>
      <c r="E37" s="230"/>
      <c r="F37" s="230"/>
      <c r="G37" s="230"/>
      <c r="H37" s="230"/>
      <c r="I37" s="230"/>
      <c r="J37" s="230"/>
      <c r="K37" s="230"/>
      <c r="L37" s="230" t="s">
        <v>200</v>
      </c>
      <c r="M37" s="230"/>
      <c r="N37" s="230" t="s">
        <v>204</v>
      </c>
      <c r="O37" s="230"/>
      <c r="P37" s="230" t="s">
        <v>205</v>
      </c>
      <c r="Q37" s="230"/>
      <c r="R37" s="230"/>
      <c r="S37" s="230"/>
      <c r="T37" s="230"/>
      <c r="U37" s="230"/>
      <c r="V37" s="407"/>
      <c r="W37" s="407"/>
      <c r="X37" s="407"/>
      <c r="Y37" s="407"/>
      <c r="Z37" s="407"/>
      <c r="AA37" s="407"/>
      <c r="AB37" s="407"/>
      <c r="AC37" s="407"/>
      <c r="AD37" s="407"/>
      <c r="AE37" s="407"/>
      <c r="AF37" s="407"/>
    </row>
    <row r="38" s="86" customFormat="1" ht="82.5" customHeight="1">
      <c r="A38" s="238"/>
      <c r="B38" s="331"/>
      <c r="C38" s="333"/>
      <c r="D38" s="230"/>
      <c r="E38" s="230"/>
      <c r="F38" s="230"/>
      <c r="G38" s="230"/>
      <c r="H38" s="230"/>
      <c r="I38" s="230"/>
      <c r="J38" s="230"/>
      <c r="K38" s="230"/>
      <c r="L38" s="230"/>
      <c r="M38" s="230"/>
      <c r="N38" s="230"/>
      <c r="O38" s="230"/>
      <c r="P38" s="230" t="s">
        <v>201</v>
      </c>
      <c r="Q38" s="230"/>
      <c r="R38" s="230" t="s">
        <v>202</v>
      </c>
      <c r="S38" s="230"/>
      <c r="T38" s="230" t="s">
        <v>203</v>
      </c>
      <c r="U38" s="230"/>
      <c r="V38" s="407"/>
      <c r="W38" s="407"/>
      <c r="X38" s="407"/>
      <c r="Y38" s="407"/>
      <c r="Z38" s="407"/>
      <c r="AA38" s="407"/>
      <c r="AB38" s="407"/>
      <c r="AC38" s="407"/>
      <c r="AD38" s="407"/>
      <c r="AE38" s="407"/>
      <c r="AF38" s="407"/>
    </row>
    <row r="39" s="85" customFormat="1" ht="18.75" customHeight="1">
      <c r="A39" s="67">
        <v>1</v>
      </c>
      <c r="B39" s="289">
        <v>2</v>
      </c>
      <c r="C39" s="290"/>
      <c r="D39" s="230">
        <v>3</v>
      </c>
      <c r="E39" s="230"/>
      <c r="F39" s="230">
        <v>4</v>
      </c>
      <c r="G39" s="230"/>
      <c r="H39" s="230">
        <v>5</v>
      </c>
      <c r="I39" s="230"/>
      <c r="J39" s="230">
        <v>6</v>
      </c>
      <c r="K39" s="230"/>
      <c r="L39" s="289">
        <v>7</v>
      </c>
      <c r="M39" s="290"/>
      <c r="N39" s="289">
        <v>8</v>
      </c>
      <c r="O39" s="290"/>
      <c r="P39" s="230">
        <v>9</v>
      </c>
      <c r="Q39" s="230"/>
      <c r="R39" s="238">
        <v>10</v>
      </c>
      <c r="S39" s="238"/>
      <c r="T39" s="230">
        <v>11</v>
      </c>
      <c r="U39" s="230"/>
      <c r="V39" s="230">
        <v>12</v>
      </c>
      <c r="W39" s="230"/>
      <c r="X39" s="230"/>
      <c r="Y39" s="230"/>
      <c r="Z39" s="230"/>
      <c r="AA39" s="230">
        <v>13</v>
      </c>
      <c r="AB39" s="230"/>
      <c r="AC39" s="230"/>
      <c r="AD39" s="230"/>
      <c r="AE39" s="230"/>
      <c r="AF39" s="230"/>
    </row>
    <row r="40" s="85" customFormat="1" ht="20.1" customHeight="1">
      <c r="A40" s="102">
        <v>1</v>
      </c>
      <c r="B40" s="394" t="s">
        <v>495</v>
      </c>
      <c r="C40" s="395"/>
      <c r="D40" s="393" t="s">
        <v>495</v>
      </c>
      <c r="E40" s="393"/>
      <c r="F40" s="310">
        <v>0</v>
      </c>
      <c r="G40" s="310"/>
      <c r="H40" s="310">
        <v>0</v>
      </c>
      <c r="I40" s="310"/>
      <c r="J40" s="310">
        <v>0</v>
      </c>
      <c r="K40" s="310"/>
      <c r="L40" s="260">
        <v>0</v>
      </c>
      <c r="M40" s="271"/>
      <c r="N40" s="272">
        <f>SUM(P40,R40,T40)</f>
        <v>0</v>
      </c>
      <c r="O40" s="274"/>
      <c r="P40" s="310">
        <v>0</v>
      </c>
      <c r="Q40" s="310"/>
      <c r="R40" s="310">
        <v>0</v>
      </c>
      <c r="S40" s="310"/>
      <c r="T40" s="310">
        <v>0</v>
      </c>
      <c r="U40" s="310"/>
      <c r="V40" s="363" t="s">
        <v>495</v>
      </c>
      <c r="W40" s="363"/>
      <c r="X40" s="363"/>
      <c r="Y40" s="363"/>
      <c r="Z40" s="363"/>
      <c r="AA40" s="405" t="s">
        <v>495</v>
      </c>
      <c r="AB40" s="405"/>
      <c r="AC40" s="405"/>
      <c r="AD40" s="405"/>
      <c r="AE40" s="405"/>
      <c r="AF40" s="405"/>
    </row>
    <row r="41" s="85" customFormat="1" ht="24.95" customHeight="1">
      <c r="A41" s="372" t="s">
        <v>49</v>
      </c>
      <c r="B41" s="373"/>
      <c r="C41" s="373"/>
      <c r="D41" s="373"/>
      <c r="E41" s="374"/>
      <c r="F41" s="370">
        <v>0</v>
      </c>
      <c r="G41" s="370"/>
      <c r="H41" s="370">
        <v>0</v>
      </c>
      <c r="I41" s="370"/>
      <c r="J41" s="370">
        <v>0</v>
      </c>
      <c r="K41" s="370"/>
      <c r="L41" s="370">
        <v>0</v>
      </c>
      <c r="M41" s="370"/>
      <c r="N41" s="370">
        <v>0</v>
      </c>
      <c r="O41" s="370"/>
      <c r="P41" s="370">
        <v>0</v>
      </c>
      <c r="Q41" s="370"/>
      <c r="R41" s="370">
        <v>0</v>
      </c>
      <c r="S41" s="370"/>
      <c r="T41" s="370">
        <v>0</v>
      </c>
      <c r="U41" s="370"/>
      <c r="V41" s="371" t="s">
        <v>495</v>
      </c>
      <c r="W41" s="371"/>
      <c r="X41" s="371"/>
      <c r="Y41" s="371"/>
      <c r="Z41" s="371"/>
      <c r="AA41" s="375" t="s">
        <v>495</v>
      </c>
      <c r="AB41" s="375"/>
      <c r="AC41" s="375"/>
      <c r="AD41" s="375"/>
      <c r="AE41" s="375"/>
      <c r="AF41" s="375"/>
    </row>
    <row r="42" ht="15" customHeight="1">
      <c r="A42" s="16"/>
      <c r="B42" s="16"/>
      <c r="C42" s="16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ht="15" customHeight="1">
      <c r="A43" s="16"/>
      <c r="B43" s="16"/>
      <c r="C43" s="16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ht="15" customHeight="1">
      <c r="A44" s="16"/>
      <c r="B44" s="16"/>
      <c r="C44" s="16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ht="15" customHeight="1">
      <c r="A45" s="16"/>
      <c r="B45" s="229" t="s">
        <v>485</v>
      </c>
      <c r="C45" s="229"/>
      <c r="D45" s="229"/>
      <c r="E45" s="229"/>
      <c r="F45" s="229"/>
      <c r="G45" s="229"/>
      <c r="H45" s="18"/>
      <c r="I45" s="18"/>
      <c r="J45" s="18"/>
      <c r="K45" s="18"/>
      <c r="L45" s="18"/>
      <c r="M45" s="376"/>
      <c r="N45" s="376"/>
      <c r="O45" s="376"/>
      <c r="P45" s="376"/>
      <c r="Q45" s="376"/>
      <c r="R45" s="18"/>
      <c r="S45" s="18"/>
      <c r="T45" s="18"/>
      <c r="U45" s="18"/>
      <c r="V45" s="18"/>
      <c r="W45" s="222" t="s">
        <v>484</v>
      </c>
      <c r="X45" s="222"/>
      <c r="Y45" s="222"/>
      <c r="Z45" s="222"/>
      <c r="AA45" s="222"/>
    </row>
    <row r="46" s="4" customFormat="1">
      <c r="B46" s="221" t="s">
        <v>68</v>
      </c>
      <c r="C46" s="221"/>
      <c r="D46" s="221"/>
      <c r="E46" s="221"/>
      <c r="F46" s="221"/>
      <c r="G46" s="221"/>
      <c r="H46" s="42"/>
      <c r="I46" s="42"/>
      <c r="J46" s="42"/>
      <c r="K46" s="42"/>
      <c r="L46" s="42"/>
      <c r="M46" s="221" t="s">
        <v>69</v>
      </c>
      <c r="N46" s="221"/>
      <c r="O46" s="221"/>
      <c r="P46" s="221"/>
      <c r="Q46" s="221"/>
      <c r="V46" s="2"/>
      <c r="W46" s="221" t="s">
        <v>108</v>
      </c>
      <c r="X46" s="221"/>
      <c r="Y46" s="221"/>
      <c r="Z46" s="221"/>
      <c r="AA46" s="221"/>
    </row>
    <row r="47" s="34" customFormat="1" ht="16.5" customHeight="1">
      <c r="C47" s="111"/>
      <c r="D47" s="72"/>
      <c r="E47" s="72"/>
      <c r="F47" s="71"/>
      <c r="G47" s="71"/>
      <c r="H47" s="71"/>
      <c r="I47" s="71"/>
      <c r="J47" s="71"/>
      <c r="K47" s="71"/>
      <c r="L47" s="71"/>
      <c r="M47" s="71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</row>
    <row r="48" s="4" customFormat="1">
      <c r="F48" s="24"/>
      <c r="G48" s="24"/>
      <c r="H48" s="24"/>
      <c r="I48" s="24"/>
      <c r="J48" s="24"/>
      <c r="K48" s="24"/>
      <c r="L48" s="24"/>
      <c r="Q48" s="24"/>
      <c r="R48" s="24"/>
      <c r="S48" s="24"/>
      <c r="T48" s="24"/>
      <c r="X48" s="24"/>
      <c r="Y48" s="24"/>
      <c r="Z48" s="24"/>
      <c r="AA48" s="24"/>
    </row>
    <row r="49">
      <c r="C49" s="36"/>
      <c r="D49" s="36"/>
      <c r="E49" s="36"/>
      <c r="F49" s="36"/>
      <c r="G49" s="36"/>
      <c r="H49" s="36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36"/>
      <c r="V49" s="36"/>
    </row>
    <row r="50"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</row>
    <row r="51"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</row>
    <row r="52">
      <c r="C52" s="37"/>
    </row>
    <row r="55" ht="19.5">
      <c r="C55" s="38"/>
    </row>
    <row r="56" ht="19.5">
      <c r="C56" s="38"/>
    </row>
    <row r="57" ht="19.5">
      <c r="C57" s="38"/>
    </row>
    <row r="58" ht="19.5">
      <c r="C58" s="38"/>
    </row>
    <row r="59" ht="19.5">
      <c r="C59" s="38"/>
    </row>
    <row r="60" ht="19.5">
      <c r="C60" s="38"/>
    </row>
    <row r="61" ht="19.5">
      <c r="C61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6:AF38"/>
    <mergeCell ref="AD35:AF35"/>
    <mergeCell ref="AC23:AC24"/>
    <mergeCell ref="A22:A24"/>
    <mergeCell ref="D36:E38"/>
    <mergeCell ref="V36:Z38"/>
    <mergeCell ref="AA39:AF39"/>
    <mergeCell ref="T23:T24"/>
    <mergeCell ref="U23:U24"/>
    <mergeCell ref="T39:U39"/>
    <mergeCell ref="AD21:AF21"/>
    <mergeCell ref="U22:X22"/>
    <mergeCell ref="P37:U37"/>
    <mergeCell ref="S23:S24"/>
    <mergeCell ref="W23:W24"/>
    <mergeCell ref="X23:X24"/>
    <mergeCell ref="Q23:Q24"/>
    <mergeCell ref="R23:R24"/>
    <mergeCell ref="B25:L25"/>
    <mergeCell ref="O23:O24"/>
    <mergeCell ref="A30:L30"/>
    <mergeCell ref="N39:O39"/>
    <mergeCell ref="A31:L31"/>
    <mergeCell ref="A36:A38"/>
    <mergeCell ref="B36:C38"/>
    <mergeCell ref="L36:U36"/>
    <mergeCell ref="L37:M38"/>
    <mergeCell ref="J36:K38"/>
    <mergeCell ref="B39:C39"/>
    <mergeCell ref="F36:G38"/>
    <mergeCell ref="F39:G39"/>
    <mergeCell ref="H36:I38"/>
    <mergeCell ref="X7:Z7"/>
    <mergeCell ref="AA12:AC14"/>
    <mergeCell ref="R12:Z12"/>
    <mergeCell ref="AA15:AC15"/>
    <mergeCell ref="R13:T14"/>
    <mergeCell ref="R15:T15"/>
    <mergeCell ref="L39:M39"/>
    <mergeCell ref="D39:E39"/>
    <mergeCell ref="H39:I39"/>
    <mergeCell ref="J39:K39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7:O38"/>
    <mergeCell ref="AD12:AF14"/>
    <mergeCell ref="P12:Q14"/>
    <mergeCell ref="P23:P24"/>
    <mergeCell ref="U15:W15"/>
    <mergeCell ref="R17:T17"/>
    <mergeCell ref="V39:Z39"/>
    <mergeCell ref="T38:U38"/>
    <mergeCell ref="P39:Q39"/>
    <mergeCell ref="P38:Q38"/>
    <mergeCell ref="R38:S38"/>
    <mergeCell ref="R39:S39"/>
    <mergeCell ref="B46:G46"/>
    <mergeCell ref="W46:AA46"/>
    <mergeCell ref="M45:Q45"/>
    <mergeCell ref="M46:Q46"/>
    <mergeCell ref="R41:S41"/>
    <mergeCell ref="H41:I41"/>
    <mergeCell ref="L41:M41"/>
    <mergeCell ref="N41:O41"/>
    <mergeCell ref="B45:G45"/>
    <mergeCell ref="W45:AA45"/>
    <mergeCell ref="T41:U41"/>
    <mergeCell ref="V41:Z41"/>
    <mergeCell ref="J41:K41"/>
    <mergeCell ref="P41:Q41"/>
    <mergeCell ref="F41:G41"/>
    <mergeCell ref="A41:E41"/>
    <mergeCell ref="AA41:AF41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B27:L27"/>
    <mergeCell ref="B28:L28"/>
    <mergeCell ref="B29:L29"/>
    <mergeCell ref="AA40:AF40"/>
    <mergeCell ref="N40:O40"/>
    <mergeCell ref="H40:I40"/>
    <mergeCell ref="F40:G40"/>
    <mergeCell ref="D40:E40"/>
    <mergeCell ref="B40:C40"/>
    <mergeCell ref="J40:K40"/>
    <mergeCell ref="L40:M40"/>
    <mergeCell ref="R40:S40"/>
    <mergeCell ref="P40:Q40"/>
    <mergeCell ref="T40:U40"/>
    <mergeCell ref="V40:Z40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2021-06-13T23:46:18Z</dcterms:created>
  <dcterms:modified xsi:type="dcterms:W3CDTF">2021-06-13T20:46:18Z</dcterms:modified>
</cp:coreProperties>
</file>