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<sst xmlns="http://schemas.openxmlformats.org/spreadsheetml/2006/main" count="566">
  <si>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</si>
  <si>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</si>
  <si>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</si>
  <si>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</si>
  <si>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</si>
  <si>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</si>
  <si>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</si>
  <si>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</si>
  <si>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</si>
  <si>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</si>
  <si>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</si>
  <si>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</si>
  <si>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</si>
  <si>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</si>
  <si>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</si>
  <si>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</si>
  <si>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</si>
  <si>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</si>
  <si>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</si>
  <si>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</si>
  <si>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</si>
  <si>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</si>
  <si>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</si>
  <si>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</si>
  <si>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</si>
  <si>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</si>
  <si>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</si>
  <si>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</si>
  <si>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</si>
  <si>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</si>
  <si>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</si>
  <si>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</si>
  <si>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</si>
  <si>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</si>
  <si>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</si>
  <si>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</si>
  <si>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</si>
  <si>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</si>
  <si>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</si>
  <si>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</si>
  <si>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</si>
  <si>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</si>
  <si>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</si>
  <si>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</si>
  <si>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</si>
  <si>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</si>
  <si>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</si>
  <si>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</si>
  <si>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</si>
  <si>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</si>
  <si>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</si>
  <si>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</si>
  <si>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</si>
  <si>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</si>
  <si>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</si>
  <si>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</si>
  <si>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</si>
  <si>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</si>
  <si>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</si>
  <si>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</si>
  <si>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</si>
  <si>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</si>
  <si>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</si>
  <si>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</si>
  <si>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</si>
  <si>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</si>
  <si>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</si>
  <si>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</si>
  <si>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</si>
  <si>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</si>
  <si>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</si>
  <si>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</si>
  <si>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</si>
  <si>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</si>
  <si>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</si>
  <si>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</si>
  <si>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</si>
  <si>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</si>
  <si>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</si>
  <si>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</si>
  <si>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</si>
  <si>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</si>
  <si>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</si>
  <si>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</si>
  <si>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</si>
  <si>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</si>
  <si>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</si>
  <si>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</si>
  <si>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19828005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</si>
  <si>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</si>
  <si>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</si>
  <si>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</si>
  <si>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</si>
  <si>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</si>
  <si>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</si>
  <si>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</si>
  <si>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</si>
  <si>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</si>
  <si>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</si>
  <si>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</si>
  <si>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</si>
  <si>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</si>
  <si>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</si>
  <si>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</si>
  <si>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</si>
  <si>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</si>
  <si>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</si>
  <si>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</si>
  <si>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</si>
  <si>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</si>
  <si>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</si>
  <si>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</si>
  <si>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</si>
  <si>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</si>
  <si>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</si>
  <si>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</si>
  <si>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</si>
  <si>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</si>
  <si>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</si>
  <si>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</si>
  <si>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</si>
  <si>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</si>
  <si>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</si>
  <si>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</si>
  <si>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</si>
  <si>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</si>
  <si>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</si>
  <si>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</si>
  <si>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</si>
  <si>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</si>
  <si>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</si>
  <si>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</si>
  <si>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</si>
  <si>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</si>
  <si>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</si>
  <si>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</si>
  <si>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</si>
  <si>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</si>
  <si>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</si>
  <si>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</si>
  <si>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</si>
  <si>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</si>
  <si>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</si>
  <si>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</si>
  <si>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</si>
  <si>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</si>
  <si>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</si>
  <si>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</si>
  <si>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</si>
  <si>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</si>
  <si>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</si>
  <si>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</si>
  <si>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</si>
  <si>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</si>
  <si>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</si>
  <si>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</si>
  <si>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</si>
  <si>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</si>
  <si>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</si>
  <si>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</si>
  <si>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</si>
  <si>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</si>
  <si>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</si>
  <si>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</si>
  <si>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</si>
  <si>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</si>
  <si>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</si>
  <si>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</si>
  <si>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</si>
  <si>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</si>
  <si>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</si>
  <si>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</si>
  <si>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</si>
  <si>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</si>
  <si>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</si>
  <si>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</si>
  <si>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</si>
  <si>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</si>
  <si>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</si>
  <si>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</si>
  <si>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</si>
  <si>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</si>
  <si>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</si>
  <si>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</si>
  <si>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</si>
  <si>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</si>
  <si>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</si>
  <si>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</si>
  <si>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</si>
  <si>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</si>
  <si>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</si>
  <si>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</si>
  <si>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</si>
  <si>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</si>
  <si>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</si>
  <si>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</si>
  <si>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</si>
  <si>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</si>
  <si>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</si>
  <si>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</si>
  <si>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</si>
  <si>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</si>
  <si>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</si>
  <si>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</si>
  <si>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</si>
  <si>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</si>
  <si>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</si>
  <si>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</si>
  <si>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</si>
  <si>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</si>
  <si>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</si>
  <si>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</si>
  <si>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</si>
  <si>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</si>
  <si>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</si>
  <si>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</si>
  <si>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</si>
  <si>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</si>
  <si>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</si>
  <si>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</si>
  <si>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</si>
  <si>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</si>
  <si>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</si>
  <si>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</si>
  <si>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</si>
  <si>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</si>
  <si>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</si>
  <si>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</si>
  <si>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</si>
  <si>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</si>
  <si>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</si>
  <si>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</si>
  <si>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</si>
  <si>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</si>
  <si>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</si>
  <si>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</si>
  <si>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</si>
  <si>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</si>
  <si>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</si>
  <si>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</si>
  <si>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</si>
  <si>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</si>
  <si>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</si>
  <si>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</si>
  <si>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</si>
  <si>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</si>
  <si>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</si>
  <si>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</si>
  <si>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</si>
  <si>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</si>
  <si>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</si>
  <si>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</si>
  <si>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</si>
  <si>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</si>
  <si>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</si>
  <si>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</si>
  <si>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</si>
  <si>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</si>
  <si>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</si>
  <si>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</si>
  <si>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</si>
  <si>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</si>
  <si>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</si>
  <si>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</si>
  <si>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</si>
  <si>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</si>
  <si>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</si>
  <si>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</si>
  <si>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</si>
  <si>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</si>
  <si>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</si>
  <si>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</si>
  <si>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</si>
  <si>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</si>
  <si>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</si>
  <si>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</si>
  <si>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</si>
  <si>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</si>
  <si>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</si>
  <si>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</si>
  <si>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</si>
  <si>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</si>
  <si>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</si>
  <si>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</si>
  <si>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</si>
  <si>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</si>
  <si>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</si>
  <si>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</si>
  <si>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</si>
  <si>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</si>
  <si>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</si>
  <si>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</si>
  <si>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</si>
  <si>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</si>
  <si>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</si>
  <si>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</si>
  <si>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</si>
  <si>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</si>
  <si>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</si>
  <si>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</si>
  <si>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</si>
  <si>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</si>
  <si>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</si>
  <si>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</si>
  <si>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</si>
  <si>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</si>
  <si>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</si>
  <si>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</si>
  <si>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</si>
  <si>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</si>
  <si>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</si>
  <si>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</si>
  <si>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</si>
  <si>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</si>
  <si>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</si>
  <si>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</si>
  <si>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</si>
  <si>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</si>
  <si>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</si>
  <si>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</si>
  <si>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</si>
  <si>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</si>
  <si>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</si>
  <si>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</si>
  <si>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</si>
  <si>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</si>
  <si>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</si>
  <si>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</si>
  <si>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</si>
  <si>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</si>
  <si>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</si>
  <si>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</si>
  <si>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</si>
  <si>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</si>
  <si>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</si>
  <si>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</si>
  <si>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</si>
  <si>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</si>
  <si>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</si>
  <si>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</si>
  <si>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</si>
  <si>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</si>
  <si>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</si>
  <si>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</si>
  <si>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</si>
  <si>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</si>
  <si>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</si>
  <si>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</si>
  <si>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</si>
  <si>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</si>
  <si>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</si>
  <si>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</si>
  <si>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</si>
  <si>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</si>
  <si>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</si>
  <si>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</si>
  <si>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</si>
  <si>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</si>
  <si>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</si>
  <si>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</si>
  <si>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</si>
  <si>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</si>
  <si>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</si>
  <si>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</si>
  <si>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</si>
  <si>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</si>
  <si>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</si>
  <si>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</si>
  <si>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</si>
  <si>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</si>
  <si>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</si>
  <si>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</si>
  <si>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</si>
  <si>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</si>
  <si>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</si>
  <si>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</si>
  <si>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</si>
  <si>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</si>
  <si>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</si>
  <si>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</si>
  <si>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</si>
  <si>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</si>
  <si>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</si>
  <si>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</si>
  <si>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</si>
  <si>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</si>
  <si>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</si>
  <si>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</si>
  <si>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</si>
  <si>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</si>
  <si>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</si>
  <si>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</si>
  <si>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</si>
  <si>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</si>
  <si>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</si>
  <si>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</si>
  <si>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</si>
  <si>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</si>
  <si>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</si>
  <si>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</si>
  <si>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</si>
  <si>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</si>
  <si>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</si>
  <si>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</si>
  <si>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</si>
  <si>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</si>
  <si>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</si>
  <si>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</si>
  <si>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</si>
  <si>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</si>
  <si>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</si>
  <si>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</si>
  <si>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</si>
  <si>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</si>
  <si>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</si>
  <si>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</si>
  <si>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</si>
  <si>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</si>
  <si>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</si>
  <si>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</si>
  <si>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</si>
  <si>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</si>
  <si>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</si>
  <si>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</si>
  <si>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</si>
  <si>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</si>
  <si>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</si>
  <si>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</si>
  <si>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</si>
  <si>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</si>
  <si>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</si>
  <si>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</si>
  <si>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</si>
  <si>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</si>
  <si>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</si>
  <si>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</si>
  <si>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</si>
  <si>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</si>
  <si>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</si>
  <si>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</si>
  <si>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8005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19828005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19828005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</si>
  <si>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</si>
  <si>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</si>
  <si>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</si>
  <si>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19828005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</si>
  <si>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</si>
  <si>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</si>
  <si>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</si>
  <si>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</si>
  <si>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19828005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</si>
  <si>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19828005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</si>
  <si>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</si>
  <si>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</si>
  <si>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</si>
  <si>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</si>
  <si>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</si>
  <si>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</si>
  <si>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</si>
  <si>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</si>
  <si>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8005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19828005E-203"/>
        <sz val="14"/>
      </rPr>
      <t xml:space="preserve">,
</t>
    </r>
    <r>
      <rPr>
        <rFont val="Times New Roman"/>
        <charset val="204"/>
        <family val="1"/>
        <color auto="1" tint="8.9613019828005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</si>
  <si>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</si>
  <si>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</si>
  <si>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</si>
  <si>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19828005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</si>
  <si>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</si>
  <si>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</si>
  <si>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</si>
  <si>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</si>
  <si>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</si>
  <si>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</si>
  <si>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НАУКОВО-ВИРОБНИЧЕ ПІДПРИЄМСТВО "ГЕОСИСТЕМА"</t>
  </si>
  <si>
    <t>20084335</t>
  </si>
  <si>
    <t>Державне підприємство</t>
  </si>
  <si>
    <t>ВІННИЦЬКА</t>
  </si>
  <si>
    <t>0510100000</t>
  </si>
  <si>
    <t>Державна служба України з питань геодезії, картографії та кадастру</t>
  </si>
  <si>
    <t>28604</t>
  </si>
  <si>
    <t/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</si>
  <si>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</si>
  <si>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</si>
  <si>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</si>
  <si>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600-річчя, буд. 25, м. ВІННИЦЯ, ВІННИЦЬКА обл., 21027</t>
  </si>
  <si>
    <t>466519</t>
  </si>
  <si>
    <t>КРАСІЛЬНИЙ ЄВГЕН КОСТЯНТИНОВИЧ</t>
  </si>
  <si>
    <t>Голова комісії</t>
  </si>
  <si>
    <t>за Рік 2020</t>
  </si>
  <si>
    <t>витрати за роботи та послуги сторонніх  організацій</t>
  </si>
  <si>
    <t>1018/001</t>
  </si>
  <si>
    <t>податки та обов’язкові платежі</t>
  </si>
  <si>
    <t>1051/001</t>
  </si>
  <si>
    <t>канцтовари та витратні матеріали</t>
  </si>
  <si>
    <t>1051/002</t>
  </si>
  <si>
    <t>розрахунково-касове обслуговування</t>
  </si>
  <si>
    <t>1051/003</t>
  </si>
  <si>
    <t xml:space="preserve">РКО</t>
  </si>
  <si>
    <t>1051/1</t>
  </si>
  <si>
    <t xml:space="preserve">Реалізація оборотних активів</t>
  </si>
  <si>
    <t>1072/1</t>
  </si>
  <si>
    <t>від операційної оренди активів</t>
  </si>
  <si>
    <t>1073/001</t>
  </si>
  <si>
    <t>від залишків коштів на рахунку</t>
  </si>
  <si>
    <t>1073/002</t>
  </si>
  <si>
    <t xml:space="preserve">Реалізація валюти</t>
  </si>
  <si>
    <t>1073/1</t>
  </si>
  <si>
    <t>оприбуткування матеріалів згідно інвентаризаціі</t>
  </si>
  <si>
    <t>1073/2</t>
  </si>
  <si>
    <t>Операційна курсова різниця</t>
  </si>
  <si>
    <t>1082/1</t>
  </si>
  <si>
    <t>1082/2</t>
  </si>
  <si>
    <t>собівартість реалізованих оборотних активів</t>
  </si>
  <si>
    <t>1086/001</t>
  </si>
  <si>
    <t>витрати відповідно до колективного договору</t>
  </si>
  <si>
    <t>1086/002</t>
  </si>
  <si>
    <t>витрати по оренді</t>
  </si>
  <si>
    <t>1086/003</t>
  </si>
  <si>
    <t>Визнані пені, штрафи, неустойки</t>
  </si>
  <si>
    <t>1086/1</t>
  </si>
  <si>
    <t>Курсові різниці</t>
  </si>
  <si>
    <t>1086/2</t>
  </si>
  <si>
    <t>лікарняні за рахунок підприємства</t>
  </si>
  <si>
    <t>1086/3</t>
  </si>
  <si>
    <t>екологічний податок</t>
  </si>
  <si>
    <t>2119/001</t>
  </si>
  <si>
    <t>військовий збір</t>
  </si>
  <si>
    <t>2119/002</t>
  </si>
  <si>
    <t>Податок на нерухоме майно</t>
  </si>
  <si>
    <t>2124/1</t>
  </si>
  <si>
    <t>2142/1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</si>
  <si>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</si>
  <si>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</si>
  <si>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</si>
  <si>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</si>
  <si>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надходження відсотків по залишках на поточних рахунках</t>
  </si>
  <si>
    <t>3070/002</t>
  </si>
  <si>
    <t>Компенсація відпускних</t>
  </si>
  <si>
    <t>3070/1</t>
  </si>
  <si>
    <t>3070/2</t>
  </si>
  <si>
    <t>повернення авансів</t>
  </si>
  <si>
    <t>3070/3</t>
  </si>
  <si>
    <t>3157/001</t>
  </si>
  <si>
    <t>3157/002</t>
  </si>
  <si>
    <t>податок на нерухоме майно</t>
  </si>
  <si>
    <t>3157/003</t>
  </si>
  <si>
    <t>Земельний податок</t>
  </si>
  <si>
    <t>3157/1</t>
  </si>
  <si>
    <t>3157/2</t>
  </si>
  <si>
    <t>витрати на відрядження</t>
  </si>
  <si>
    <t>3170/001</t>
  </si>
  <si>
    <t>3170/1</t>
  </si>
  <si>
    <t>3170/2</t>
  </si>
  <si>
    <t>Комп'ютерна, офісна та побутова техніка</t>
  </si>
  <si>
    <t>3270/011</t>
  </si>
  <si>
    <t>Виробниче обладнання</t>
  </si>
  <si>
    <t>3270/012</t>
  </si>
  <si>
    <t>патенти і ліцензії</t>
  </si>
  <si>
    <t>3270/031</t>
  </si>
  <si>
    <t>програмне забезпечення</t>
  </si>
  <si>
    <t>3270/032</t>
  </si>
  <si>
    <t>до фінансового плану на 2021 рік</t>
  </si>
  <si>
    <t>ДНВП "Геосистема"</t>
  </si>
  <si>
    <t>71.12 Діяльність у сфері інжинірингу, геології та геодезії, надання послуг технічного консультування в цих сферах</t>
  </si>
  <si>
    <t>Виробництво інших готових металевих виробів, н.в.і.у.</t>
  </si>
  <si>
    <t>Виробництво оптичних приладів і фотографічного устатковання</t>
  </si>
  <si>
    <t>інші</t>
  </si>
  <si>
    <t>Придбання патенту</t>
  </si>
  <si>
    <t>Придбання основного засобу (електролічильник)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</si>
</sst>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19828005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19828005E-203"/>
      <sz val="10"/>
      <scheme val="none"/>
    </font>
    <font>
      <name val="Times New Roman"/>
      <charset val="204"/>
      <family val="1"/>
      <b/>
      <color auto="1" tint="8.9613019828005E-203"/>
      <sz val="14"/>
      <scheme val="none"/>
    </font>
    <font>
      <name val="Times New Roman"/>
      <charset val="204"/>
      <family val="1"/>
      <color auto="1" tint="8.9613019828005E-203"/>
      <sz val="14"/>
      <scheme val="none"/>
    </font>
    <font>
      <name val="Times New Roman"/>
      <charset val="204"/>
      <family val="1"/>
      <color auto="1" tint="8.9613019828005E-203"/>
      <sz val="14"/>
      <u/>
      <scheme val="none"/>
    </font>
    <font>
      <name val="Times New Roman"/>
      <charset val="204"/>
      <family val="1"/>
      <i/>
      <color auto="1" tint="8.9613019828005E-203"/>
      <sz val="14"/>
      <scheme val="none"/>
    </font>
    <font>
      <name val="Times New Roman"/>
      <charset val="204"/>
      <family val="1"/>
      <b/>
      <i/>
      <color auto="1" tint="8.9613019828005E-203"/>
      <sz val="14"/>
      <scheme val="none"/>
    </font>
    <font>
      <name val="Times New Roman"/>
      <charset val="204"/>
      <family val="1"/>
      <color auto="1" tint="8.9613019828005E-203"/>
      <sz val="13"/>
      <scheme val="none"/>
    </font>
    <font>
      <name val="Times New Roman"/>
      <charset val="204"/>
      <family val="1"/>
      <b/>
      <color auto="1" tint="8.9613019828005E-203"/>
      <sz val="13"/>
      <scheme val="none"/>
    </font>
    <font>
      <name val="Times New Roman"/>
      <charset val="204"/>
      <family val="1"/>
      <color auto="1" tint="8.9613019828005E-203"/>
      <sz val="12"/>
      <scheme val="none"/>
    </font>
    <font>
      <name val="Arial"/>
      <family val="2"/>
      <color auto="1" tint="8.9613019828005E-203"/>
      <sz val="8"/>
      <scheme val="none"/>
    </font>
    <font>
      <name val="Times New Roman"/>
      <charset val="204"/>
      <family val="1"/>
      <color auto="1" tint="8.9613019828005E-203"/>
      <sz val="10"/>
      <scheme val="none"/>
    </font>
    <font>
      <name val="Arial"/>
      <charset val="204"/>
      <family val="2"/>
      <color auto="1" tint="8.9613019828005E-203"/>
      <sz val="10"/>
      <scheme val="none"/>
    </font>
    <font>
      <name val="Arial Cyr"/>
      <charset val="204"/>
      <family val="2"/>
      <color auto="1" tint="8.9613019828005E-203"/>
      <sz val="10"/>
      <scheme val="none"/>
    </font>
    <font>
      <name val="Arial Cyr"/>
      <charset val="204"/>
      <color auto="1" tint="8.9613019828005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19828005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19828005E-203"/>
      <sz val="12"/>
      <scheme val="none"/>
    </font>
    <font>
      <name val="FreeSet"/>
      <family val="2"/>
      <color auto="1" tint="8.9613019828005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19828005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19828005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19828005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19828005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19828005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19828005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19828005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19828005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19828005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19828005E-203"/>
      <sz val="10"/>
      <scheme val="none"/>
    </font>
    <font>
      <name val="Petersburg"/>
      <color auto="1" tint="8.9613019828005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24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9126.2</v>
      </c>
      <c r="D34" s="173">
        <v>3835.7</v>
      </c>
      <c r="E34" s="173">
        <v>3835.7</v>
      </c>
      <c r="F34" s="173">
        <v>3835.7</v>
      </c>
      <c r="G34" s="173">
        <v>0</v>
      </c>
      <c r="H34" s="173">
        <v>100</v>
      </c>
    </row>
    <row r="35" s="5" customFormat="1" ht="20.1" customHeight="1">
      <c r="A35" s="87" t="s">
        <v>128</v>
      </c>
      <c r="B35" s="7">
        <v>1010</v>
      </c>
      <c r="C35" s="165">
        <v>-8443.6</v>
      </c>
      <c r="D35" s="165">
        <v>-4579.5</v>
      </c>
      <c r="E35" s="165">
        <v>-4579.5</v>
      </c>
      <c r="F35" s="165">
        <v>-4579.5</v>
      </c>
      <c r="G35" s="174">
        <v>0</v>
      </c>
      <c r="H35" s="174">
        <v>100</v>
      </c>
    </row>
    <row r="36" s="5" customFormat="1" ht="20.1" customHeight="1">
      <c r="A36" s="88" t="s">
        <v>184</v>
      </c>
      <c r="B36" s="151">
        <v>1020</v>
      </c>
      <c r="C36" s="166">
        <v>682.6</v>
      </c>
      <c r="D36" s="166">
        <v>-743.8</v>
      </c>
      <c r="E36" s="166">
        <v>-743.8</v>
      </c>
      <c r="F36" s="166">
        <v>-743.8</v>
      </c>
      <c r="G36" s="173">
        <v>0</v>
      </c>
      <c r="H36" s="173">
        <v>100</v>
      </c>
    </row>
    <row r="37" s="5" customFormat="1" ht="20.1" customHeight="1">
      <c r="A37" s="87" t="s">
        <v>154</v>
      </c>
      <c r="B37" s="9">
        <v>1030</v>
      </c>
      <c r="C37" s="165">
        <v>-3255.1</v>
      </c>
      <c r="D37" s="165">
        <v>-1113.4</v>
      </c>
      <c r="E37" s="165">
        <v>-1113.4</v>
      </c>
      <c r="F37" s="165">
        <v>-1113.4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-1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-45.7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-1.4</v>
      </c>
      <c r="E43" s="165">
        <v>-1.4</v>
      </c>
      <c r="F43" s="165">
        <v>-1.4</v>
      </c>
      <c r="G43" s="174">
        <v>0</v>
      </c>
      <c r="H43" s="174">
        <v>100</v>
      </c>
    </row>
    <row r="44" s="5" customFormat="1" ht="20.1" customHeight="1">
      <c r="A44" s="8" t="s">
        <v>227</v>
      </c>
      <c r="B44" s="9">
        <v>1070</v>
      </c>
      <c r="C44" s="174">
        <v>551.2</v>
      </c>
      <c r="D44" s="174">
        <v>1207.1</v>
      </c>
      <c r="E44" s="174">
        <v>1207.1</v>
      </c>
      <c r="F44" s="174">
        <v>1207.1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118.6</v>
      </c>
      <c r="D45" s="174">
        <v>737.3</v>
      </c>
      <c r="E45" s="174">
        <v>737.3</v>
      </c>
      <c r="F45" s="174">
        <v>737.3</v>
      </c>
      <c r="G45" s="174">
        <v>0</v>
      </c>
      <c r="H45" s="174">
        <v>100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1.1</v>
      </c>
      <c r="E46" s="174">
        <v>1.1</v>
      </c>
      <c r="F46" s="174">
        <v>1.1</v>
      </c>
      <c r="G46" s="174">
        <v>0</v>
      </c>
      <c r="H46" s="174">
        <v>100</v>
      </c>
    </row>
    <row r="47" s="5" customFormat="1" ht="20.1" customHeight="1">
      <c r="A47" s="92" t="s">
        <v>229</v>
      </c>
      <c r="B47" s="9">
        <v>1080</v>
      </c>
      <c r="C47" s="165">
        <v>-970</v>
      </c>
      <c r="D47" s="165">
        <v>-1065.8</v>
      </c>
      <c r="E47" s="165">
        <v>-1065.8</v>
      </c>
      <c r="F47" s="165">
        <v>-1065.8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-288.1</v>
      </c>
      <c r="D48" s="165">
        <v>-707.7</v>
      </c>
      <c r="E48" s="165">
        <v>-707.7</v>
      </c>
      <c r="F48" s="165">
        <v>-707.7</v>
      </c>
      <c r="G48" s="174">
        <v>0</v>
      </c>
      <c r="H48" s="174">
        <v>100</v>
      </c>
    </row>
    <row r="49" s="5" customFormat="1" ht="20.1" customHeight="1">
      <c r="A49" s="8" t="s">
        <v>230</v>
      </c>
      <c r="B49" s="9">
        <v>1082</v>
      </c>
      <c r="C49" s="165">
        <v>-320.9</v>
      </c>
      <c r="D49" s="165">
        <v>-0.7</v>
      </c>
      <c r="E49" s="165">
        <v>-0.7</v>
      </c>
      <c r="F49" s="165">
        <v>-0.7</v>
      </c>
      <c r="G49" s="174">
        <v>0</v>
      </c>
      <c r="H49" s="174">
        <v>100</v>
      </c>
    </row>
    <row r="50" s="5" customFormat="1" ht="20.1" customHeight="1">
      <c r="A50" s="10" t="s">
        <v>4</v>
      </c>
      <c r="B50" s="151">
        <v>1100</v>
      </c>
      <c r="C50" s="166">
        <v>-2991.3</v>
      </c>
      <c r="D50" s="166">
        <v>-1717.3</v>
      </c>
      <c r="E50" s="166">
        <v>-1717.3</v>
      </c>
      <c r="F50" s="166">
        <v>-1717.3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-2353.5</v>
      </c>
      <c r="D51" s="167">
        <v>-1588.3</v>
      </c>
      <c r="E51" s="167">
        <v>-1588.3</v>
      </c>
      <c r="F51" s="167">
        <v>-1588.3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-41.4</v>
      </c>
      <c r="G52" s="173">
        <v>0</v>
      </c>
      <c r="H52" s="173">
        <v>100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-2991.3</v>
      </c>
      <c r="D61" s="166">
        <v>-1717.3</v>
      </c>
      <c r="E61" s="166">
        <v>-1717.3</v>
      </c>
      <c r="F61" s="166">
        <v>-1717.3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-2991.3</v>
      </c>
      <c r="D66" s="166">
        <v>-1717.3</v>
      </c>
      <c r="E66" s="166">
        <v>-1717.3</v>
      </c>
      <c r="F66" s="166">
        <v>-1717.3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-2991.3</v>
      </c>
      <c r="D68" s="165">
        <v>-1717.3</v>
      </c>
      <c r="E68" s="165">
        <v>-1717.3</v>
      </c>
      <c r="F68" s="165">
        <v>-1717.3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9677.4</v>
      </c>
      <c r="D69" s="175">
        <v>5042.8</v>
      </c>
      <c r="E69" s="175">
        <v>5042.8</v>
      </c>
      <c r="F69" s="175">
        <v>5042.8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-12668.7</v>
      </c>
      <c r="D70" s="169">
        <v>-6760.1</v>
      </c>
      <c r="E70" s="169">
        <v>-6760.1</v>
      </c>
      <c r="F70" s="169">
        <v>-6760.1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1660.4</v>
      </c>
      <c r="D73" s="174">
        <v>620.1</v>
      </c>
      <c r="E73" s="174">
        <v>620.1</v>
      </c>
      <c r="F73" s="174">
        <v>620.1</v>
      </c>
      <c r="G73" s="174">
        <v>0</v>
      </c>
      <c r="H73" s="174">
        <v>100</v>
      </c>
    </row>
    <row r="74" s="5" customFormat="1" ht="20.1" customHeight="1">
      <c r="A74" s="8" t="s">
        <v>193</v>
      </c>
      <c r="B74" s="40">
        <v>1401</v>
      </c>
      <c r="C74" s="174">
        <v>1339.6</v>
      </c>
      <c r="D74" s="174">
        <v>259.6</v>
      </c>
      <c r="E74" s="174">
        <v>259.6</v>
      </c>
      <c r="F74" s="174">
        <v>259.6</v>
      </c>
      <c r="G74" s="174">
        <v>0</v>
      </c>
      <c r="H74" s="174">
        <v>100</v>
      </c>
    </row>
    <row r="75" s="5" customFormat="1" ht="20.1" customHeight="1">
      <c r="A75" s="8" t="s">
        <v>28</v>
      </c>
      <c r="B75" s="40">
        <v>1402</v>
      </c>
      <c r="C75" s="174">
        <v>320.8</v>
      </c>
      <c r="D75" s="174">
        <v>360.5</v>
      </c>
      <c r="E75" s="174">
        <v>360.5</v>
      </c>
      <c r="F75" s="174">
        <v>360.5</v>
      </c>
      <c r="G75" s="174">
        <v>0</v>
      </c>
      <c r="H75" s="174">
        <v>100</v>
      </c>
    </row>
    <row r="76" s="5" customFormat="1" ht="20.1" customHeight="1">
      <c r="A76" s="8" t="s">
        <v>5</v>
      </c>
      <c r="B76" s="13">
        <v>1410</v>
      </c>
      <c r="C76" s="174">
        <v>6875.1</v>
      </c>
      <c r="D76" s="174">
        <v>3268.1</v>
      </c>
      <c r="E76" s="174">
        <v>3268.1</v>
      </c>
      <c r="F76" s="174">
        <v>3268.1</v>
      </c>
      <c r="G76" s="174">
        <v>0</v>
      </c>
      <c r="H76" s="174">
        <v>100</v>
      </c>
    </row>
    <row r="77" s="5" customFormat="1" ht="20.1" customHeight="1">
      <c r="A77" s="8" t="s">
        <v>6</v>
      </c>
      <c r="B77" s="13">
        <v>1420</v>
      </c>
      <c r="C77" s="174">
        <v>1412.4</v>
      </c>
      <c r="D77" s="174">
        <v>690.5</v>
      </c>
      <c r="E77" s="174">
        <v>690.5</v>
      </c>
      <c r="F77" s="174">
        <v>690.5</v>
      </c>
      <c r="G77" s="174">
        <v>0</v>
      </c>
      <c r="H77" s="174">
        <v>100</v>
      </c>
    </row>
    <row r="78" s="5" customFormat="1" ht="20.1" customHeight="1">
      <c r="A78" s="8" t="s">
        <v>7</v>
      </c>
      <c r="B78" s="13">
        <v>1430</v>
      </c>
      <c r="C78" s="174">
        <v>147.4</v>
      </c>
      <c r="D78" s="174">
        <v>159</v>
      </c>
      <c r="E78" s="174">
        <v>159</v>
      </c>
      <c r="F78" s="174">
        <v>159</v>
      </c>
      <c r="G78" s="174">
        <v>0</v>
      </c>
      <c r="H78" s="174">
        <v>100</v>
      </c>
    </row>
    <row r="79" s="5" customFormat="1" ht="20.1" customHeight="1">
      <c r="A79" s="8" t="s">
        <v>29</v>
      </c>
      <c r="B79" s="13">
        <v>1440</v>
      </c>
      <c r="C79" s="174">
        <v>1523.6</v>
      </c>
      <c r="D79" s="174">
        <v>1455.6</v>
      </c>
      <c r="E79" s="174">
        <v>1455.6</v>
      </c>
      <c r="F79" s="174">
        <v>1455.6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11618.9</v>
      </c>
      <c r="D80" s="176">
        <v>6193.3</v>
      </c>
      <c r="E80" s="176">
        <v>6193.3</v>
      </c>
      <c r="F80" s="176">
        <v>6193.3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12037</v>
      </c>
      <c r="D83" s="165">
        <v>9045.7</v>
      </c>
      <c r="E83" s="165">
        <v>9045.7</v>
      </c>
      <c r="F83" s="165">
        <v>9045.7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-2991.3</v>
      </c>
      <c r="D84" s="165">
        <v>-1717.3</v>
      </c>
      <c r="E84" s="165">
        <v>-1717.3</v>
      </c>
      <c r="F84" s="165">
        <v>-1717.3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9045.7</v>
      </c>
      <c r="D94" s="171">
        <v>7328.4</v>
      </c>
      <c r="E94" s="171">
        <v>7328.4</v>
      </c>
      <c r="F94" s="171">
        <v>7328.4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1957.4</v>
      </c>
      <c r="D96" s="177">
        <v>843</v>
      </c>
      <c r="E96" s="177">
        <v>843</v>
      </c>
      <c r="F96" s="177">
        <v>843</v>
      </c>
      <c r="G96" s="177">
        <v>0</v>
      </c>
      <c r="H96" s="173">
        <v>100</v>
      </c>
    </row>
    <row r="97" s="5" customFormat="1">
      <c r="A97" s="8" t="s">
        <v>258</v>
      </c>
      <c r="B97" s="6">
        <v>2111</v>
      </c>
      <c r="C97" s="178">
        <v>46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1689.9</v>
      </c>
      <c r="D98" s="178">
        <v>767.7</v>
      </c>
      <c r="E98" s="178">
        <v>767.7</v>
      </c>
      <c r="F98" s="178">
        <v>767.7</v>
      </c>
      <c r="G98" s="178">
        <v>0</v>
      </c>
      <c r="H98" s="174">
        <v>100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115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1290.2</v>
      </c>
      <c r="D104" s="173">
        <v>693.8</v>
      </c>
      <c r="E104" s="173">
        <v>693.8</v>
      </c>
      <c r="F104" s="173">
        <v>693.8</v>
      </c>
      <c r="G104" s="177">
        <v>0</v>
      </c>
      <c r="H104" s="173">
        <v>100</v>
      </c>
    </row>
    <row r="105" s="5" customFormat="1" ht="37.5">
      <c r="A105" s="74" t="s">
        <v>341</v>
      </c>
      <c r="B105" s="60">
        <v>2130</v>
      </c>
      <c r="C105" s="173">
        <v>1325.5</v>
      </c>
      <c r="D105" s="173">
        <v>690.8</v>
      </c>
      <c r="E105" s="173">
        <v>690.8</v>
      </c>
      <c r="F105" s="173">
        <v>690.8</v>
      </c>
      <c r="G105" s="177">
        <v>0</v>
      </c>
      <c r="H105" s="173">
        <v>100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1325.5</v>
      </c>
      <c r="D107" s="174">
        <v>690.8</v>
      </c>
      <c r="E107" s="174">
        <v>690.8</v>
      </c>
      <c r="F107" s="174">
        <v>690.8</v>
      </c>
      <c r="G107" s="178">
        <v>0</v>
      </c>
      <c r="H107" s="174">
        <v>100</v>
      </c>
    </row>
    <row r="108" s="5" customFormat="1" ht="22.5" customHeight="1" thickBot="1">
      <c r="A108" s="89" t="s">
        <v>343</v>
      </c>
      <c r="B108" s="151">
        <v>2200</v>
      </c>
      <c r="C108" s="173">
        <v>4603.4</v>
      </c>
      <c r="D108" s="173">
        <v>2262.2</v>
      </c>
      <c r="E108" s="173">
        <v>2262.2</v>
      </c>
      <c r="F108" s="173">
        <v>2262.2</v>
      </c>
      <c r="G108" s="177">
        <v>0</v>
      </c>
      <c r="H108" s="173">
        <v>100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2739.1</v>
      </c>
      <c r="D110" s="173">
        <v>973</v>
      </c>
      <c r="E110" s="173">
        <v>973</v>
      </c>
      <c r="F110" s="173">
        <v>973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85.7</v>
      </c>
      <c r="D111" s="174">
        <v>66.8</v>
      </c>
      <c r="E111" s="174">
        <v>66.8</v>
      </c>
      <c r="F111" s="174">
        <v>66.8</v>
      </c>
      <c r="G111" s="178">
        <v>0</v>
      </c>
      <c r="H111" s="174">
        <v>100</v>
      </c>
    </row>
    <row r="112" s="5" customFormat="1">
      <c r="A112" s="90" t="s">
        <v>271</v>
      </c>
      <c r="B112" s="131">
        <v>3195</v>
      </c>
      <c r="C112" s="174">
        <v>-1701.4</v>
      </c>
      <c r="D112" s="174">
        <v>-929.3</v>
      </c>
      <c r="E112" s="174">
        <v>-929.3</v>
      </c>
      <c r="F112" s="174">
        <v>-929.3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-60.2</v>
      </c>
      <c r="D113" s="174">
        <v>-15.3</v>
      </c>
      <c r="E113" s="174">
        <v>-15.3</v>
      </c>
      <c r="F113" s="174">
        <v>-15.3</v>
      </c>
      <c r="G113" s="178">
        <v>0</v>
      </c>
      <c r="H113" s="174">
        <v>100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-4.5</v>
      </c>
      <c r="D115" s="174">
        <v>0.8</v>
      </c>
      <c r="E115" s="174">
        <v>0.8</v>
      </c>
      <c r="F115" s="174">
        <v>0.8</v>
      </c>
      <c r="G115" s="178">
        <v>0</v>
      </c>
      <c r="H115" s="174">
        <v>100</v>
      </c>
    </row>
    <row r="116" s="5" customFormat="1" ht="19.5" thickBot="1">
      <c r="A116" s="118" t="s">
        <v>278</v>
      </c>
      <c r="B116" s="11">
        <v>3415</v>
      </c>
      <c r="C116" s="176">
        <v>973</v>
      </c>
      <c r="D116" s="176">
        <v>29.2</v>
      </c>
      <c r="E116" s="176">
        <v>29.2</v>
      </c>
      <c r="F116" s="176">
        <v>29.2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328.9</v>
      </c>
      <c r="D118" s="179">
        <v>15.3</v>
      </c>
      <c r="E118" s="179">
        <v>15.3</v>
      </c>
      <c r="F118" s="179">
        <v>15.3</v>
      </c>
      <c r="G118" s="177">
        <v>0</v>
      </c>
      <c r="H118" s="173">
        <v>100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309.6</v>
      </c>
      <c r="D120" s="174">
        <v>7</v>
      </c>
      <c r="E120" s="174">
        <v>7</v>
      </c>
      <c r="F120" s="174">
        <v>7</v>
      </c>
      <c r="G120" s="178">
        <v>0</v>
      </c>
      <c r="H120" s="174">
        <v>100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13.3</v>
      </c>
      <c r="D122" s="174">
        <v>8.3</v>
      </c>
      <c r="E122" s="174">
        <v>8.3</v>
      </c>
      <c r="F122" s="174">
        <v>8.3</v>
      </c>
      <c r="G122" s="178">
        <v>0</v>
      </c>
      <c r="H122" s="174">
        <v>100</v>
      </c>
    </row>
    <row r="123" s="5" customFormat="1" ht="37.5">
      <c r="A123" s="8" t="s">
        <v>60</v>
      </c>
      <c r="B123" s="67">
        <v>4050</v>
      </c>
      <c r="C123" s="174">
        <v>6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328.9</v>
      </c>
      <c r="D125" s="176">
        <v>15.3</v>
      </c>
      <c r="E125" s="176">
        <v>15.3</v>
      </c>
      <c r="F125" s="176">
        <v>15.3</v>
      </c>
      <c r="G125" s="177">
        <v>0</v>
      </c>
      <c r="H125" s="173">
        <v>100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328.9</v>
      </c>
      <c r="D128" s="174">
        <v>15.3</v>
      </c>
      <c r="E128" s="174">
        <v>15.3</v>
      </c>
      <c r="F128" s="174">
        <v>15.3</v>
      </c>
      <c r="G128" s="178">
        <v>0</v>
      </c>
      <c r="H128" s="174">
        <v>100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-32.8</v>
      </c>
      <c r="D131" s="181">
        <v>-44.8</v>
      </c>
      <c r="E131" s="91">
        <v>-44.8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-22.4</v>
      </c>
      <c r="D132" s="181">
        <v>-14.7</v>
      </c>
      <c r="E132" s="91">
        <v>-14.7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-23.9</v>
      </c>
      <c r="D133" s="182">
        <v>-15.9</v>
      </c>
      <c r="E133" s="91">
        <v>-15.9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14.8</v>
      </c>
      <c r="D134" s="183">
        <v>12.2</v>
      </c>
      <c r="E134" s="91">
        <v>12.2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0.7</v>
      </c>
      <c r="D135" s="184">
        <v>0.7</v>
      </c>
      <c r="E135" s="91">
        <v>0.7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2846</v>
      </c>
      <c r="D137" s="174">
        <v>2698.3</v>
      </c>
      <c r="E137" s="91">
        <v>2698.3</v>
      </c>
      <c r="F137" s="91" t="s">
        <v>357</v>
      </c>
      <c r="G137" s="178">
        <v>-147.7</v>
      </c>
      <c r="H137" s="174">
        <v>94.8</v>
      </c>
    </row>
    <row r="138" s="5" customFormat="1" ht="20.1" customHeight="1">
      <c r="A138" s="120" t="s">
        <v>306</v>
      </c>
      <c r="B138" s="121">
        <v>6001</v>
      </c>
      <c r="C138" s="185">
        <v>2583.5</v>
      </c>
      <c r="D138" s="185">
        <v>2464.5</v>
      </c>
      <c r="E138" s="91">
        <v>2464.5</v>
      </c>
      <c r="F138" s="91" t="s">
        <v>357</v>
      </c>
      <c r="G138" s="178">
        <v>-119</v>
      </c>
      <c r="H138" s="174">
        <v>95.4</v>
      </c>
    </row>
    <row r="139" s="5" customFormat="1" ht="20.1" customHeight="1">
      <c r="A139" s="120" t="s">
        <v>307</v>
      </c>
      <c r="B139" s="121">
        <v>6002</v>
      </c>
      <c r="C139" s="174">
        <v>7603.5</v>
      </c>
      <c r="D139" s="174">
        <v>7610.9</v>
      </c>
      <c r="E139" s="91">
        <v>7610.9</v>
      </c>
      <c r="F139" s="91" t="s">
        <v>357</v>
      </c>
      <c r="G139" s="178">
        <v>7.4</v>
      </c>
      <c r="H139" s="174">
        <v>100.1</v>
      </c>
    </row>
    <row r="140" s="5" customFormat="1" ht="20.1" customHeight="1">
      <c r="A140" s="120" t="s">
        <v>308</v>
      </c>
      <c r="B140" s="121">
        <v>6003</v>
      </c>
      <c r="C140" s="174">
        <v>5020</v>
      </c>
      <c r="D140" s="174">
        <v>5146.4</v>
      </c>
      <c r="E140" s="91">
        <v>5146.4</v>
      </c>
      <c r="F140" s="91" t="s">
        <v>357</v>
      </c>
      <c r="G140" s="178">
        <v>126.4</v>
      </c>
      <c r="H140" s="174">
        <v>102.5</v>
      </c>
    </row>
    <row r="141" s="5" customFormat="1" ht="20.1" customHeight="1">
      <c r="A141" s="90" t="s">
        <v>309</v>
      </c>
      <c r="B141" s="6">
        <v>6010</v>
      </c>
      <c r="C141" s="174">
        <v>10521.1</v>
      </c>
      <c r="D141" s="174">
        <v>8992</v>
      </c>
      <c r="E141" s="91">
        <v>8992</v>
      </c>
      <c r="F141" s="91" t="s">
        <v>357</v>
      </c>
      <c r="G141" s="178">
        <v>-1529.1</v>
      </c>
      <c r="H141" s="174">
        <v>85.5</v>
      </c>
    </row>
    <row r="142" s="5" customFormat="1">
      <c r="A142" s="90" t="s">
        <v>310</v>
      </c>
      <c r="B142" s="6">
        <v>6011</v>
      </c>
      <c r="C142" s="174">
        <v>973</v>
      </c>
      <c r="D142" s="174">
        <v>29.2</v>
      </c>
      <c r="E142" s="91">
        <v>29.2</v>
      </c>
      <c r="F142" s="91" t="s">
        <v>357</v>
      </c>
      <c r="G142" s="178">
        <v>-943.8</v>
      </c>
      <c r="H142" s="174">
        <v>3</v>
      </c>
    </row>
    <row r="143" s="5" customFormat="1" ht="20.1" customHeight="1">
      <c r="A143" s="89" t="s">
        <v>185</v>
      </c>
      <c r="B143" s="135">
        <v>6020</v>
      </c>
      <c r="C143" s="173">
        <v>13367.1</v>
      </c>
      <c r="D143" s="173">
        <v>11690.3</v>
      </c>
      <c r="E143" s="91">
        <v>11690.3</v>
      </c>
      <c r="F143" s="158" t="s">
        <v>357</v>
      </c>
      <c r="G143" s="177">
        <v>-1676.8</v>
      </c>
      <c r="H143" s="173">
        <v>87.5</v>
      </c>
    </row>
    <row r="144" s="5" customFormat="1" ht="20.1" customHeight="1">
      <c r="A144" s="90" t="s">
        <v>126</v>
      </c>
      <c r="B144" s="6">
        <v>6030</v>
      </c>
      <c r="C144" s="174">
        <v>28</v>
      </c>
      <c r="D144" s="174">
        <v>27.2</v>
      </c>
      <c r="E144" s="91">
        <v>27.2</v>
      </c>
      <c r="F144" s="91" t="s">
        <v>357</v>
      </c>
      <c r="G144" s="178">
        <v>-0.8</v>
      </c>
      <c r="H144" s="174">
        <v>97.1</v>
      </c>
    </row>
    <row r="145" s="5" customFormat="1" ht="20.1" customHeight="1">
      <c r="A145" s="90" t="s">
        <v>127</v>
      </c>
      <c r="B145" s="6">
        <v>6040</v>
      </c>
      <c r="C145" s="174">
        <v>819.4</v>
      </c>
      <c r="D145" s="174">
        <v>861</v>
      </c>
      <c r="E145" s="91">
        <v>861</v>
      </c>
      <c r="F145" s="91" t="s">
        <v>357</v>
      </c>
      <c r="G145" s="178">
        <v>41.6</v>
      </c>
      <c r="H145" s="174">
        <v>105.1</v>
      </c>
    </row>
    <row r="146" s="5" customFormat="1" ht="20.1" customHeight="1">
      <c r="A146" s="89" t="s">
        <v>186</v>
      </c>
      <c r="B146" s="135">
        <v>6050</v>
      </c>
      <c r="C146" s="186">
        <v>847.4</v>
      </c>
      <c r="D146" s="186">
        <v>888.2</v>
      </c>
      <c r="E146" s="91">
        <v>888.2</v>
      </c>
      <c r="F146" s="158" t="s">
        <v>357</v>
      </c>
      <c r="G146" s="177">
        <v>40.8</v>
      </c>
      <c r="H146" s="173">
        <v>104.8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12519.7</v>
      </c>
      <c r="D149" s="173">
        <v>10802.1</v>
      </c>
      <c r="E149" s="91">
        <v>10802.1</v>
      </c>
      <c r="F149" s="158" t="s">
        <v>357</v>
      </c>
      <c r="G149" s="177">
        <v>-1717.6</v>
      </c>
      <c r="H149" s="173">
        <v>86.3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46</v>
      </c>
      <c r="D160" s="192" t="s">
        <v>357</v>
      </c>
      <c r="E160" s="191">
        <v>30</v>
      </c>
      <c r="F160" s="191">
        <v>30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13</v>
      </c>
      <c r="D164" s="194" t="s">
        <v>357</v>
      </c>
      <c r="E164" s="193">
        <v>5</v>
      </c>
      <c r="F164" s="193">
        <v>5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32</v>
      </c>
      <c r="D165" s="194" t="s">
        <v>357</v>
      </c>
      <c r="E165" s="193">
        <v>24</v>
      </c>
      <c r="F165" s="193">
        <v>24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6875.1</v>
      </c>
      <c r="D166" s="177" t="s">
        <v>357</v>
      </c>
      <c r="E166" s="176">
        <v>3268.1</v>
      </c>
      <c r="F166" s="176">
        <v>3268.1</v>
      </c>
      <c r="G166" s="177">
        <v>0</v>
      </c>
      <c r="H166" s="173">
        <v>100</v>
      </c>
    </row>
    <row r="167" s="5" customFormat="1" ht="37.5">
      <c r="A167" s="89" t="s">
        <v>439</v>
      </c>
      <c r="B167" s="160" t="s">
        <v>298</v>
      </c>
      <c r="C167" s="176">
        <v>12454.9</v>
      </c>
      <c r="D167" s="177" t="s">
        <v>357</v>
      </c>
      <c r="E167" s="177">
        <v>9078.1</v>
      </c>
      <c r="F167" s="177">
        <v>9078.1</v>
      </c>
      <c r="G167" s="177">
        <v>0</v>
      </c>
      <c r="H167" s="173">
        <v>100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26566.7</v>
      </c>
      <c r="D170" s="178" t="s">
        <v>357</v>
      </c>
      <c r="E170" s="174">
        <v>3875</v>
      </c>
      <c r="F170" s="174">
        <v>3875</v>
      </c>
      <c r="G170" s="178">
        <v>0</v>
      </c>
      <c r="H170" s="174">
        <v>100</v>
      </c>
    </row>
    <row r="171" s="5" customFormat="1" ht="20.1" customHeight="1">
      <c r="A171" s="8" t="s">
        <v>430</v>
      </c>
      <c r="B171" s="124" t="s">
        <v>420</v>
      </c>
      <c r="C171" s="188">
        <v>12959.6</v>
      </c>
      <c r="D171" s="178" t="s">
        <v>357</v>
      </c>
      <c r="E171" s="174">
        <v>10835</v>
      </c>
      <c r="F171" s="174">
        <v>10835</v>
      </c>
      <c r="G171" s="178">
        <v>0</v>
      </c>
      <c r="H171" s="174">
        <v>100</v>
      </c>
    </row>
    <row r="172" s="5" customFormat="1" ht="20.1" customHeight="1">
      <c r="A172" s="8" t="s">
        <v>429</v>
      </c>
      <c r="B172" s="124" t="s">
        <v>421</v>
      </c>
      <c r="C172" s="188">
        <v>11808.9</v>
      </c>
      <c r="D172" s="178" t="s">
        <v>357</v>
      </c>
      <c r="E172" s="174">
        <v>8928.8</v>
      </c>
      <c r="F172" s="174">
        <v>8928.8</v>
      </c>
      <c r="G172" s="178">
        <v>0</v>
      </c>
      <c r="H172" s="174">
        <v>100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8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9126.2</v>
      </c>
      <c r="D7" s="177">
        <v>3835.7</v>
      </c>
      <c r="E7" s="177">
        <v>3835.7</v>
      </c>
      <c r="F7" s="177">
        <v>3835.7</v>
      </c>
      <c r="G7" s="177">
        <v>0</v>
      </c>
      <c r="H7" s="197">
        <v>100</v>
      </c>
      <c r="I7" s="96" t="s">
        <v>477</v>
      </c>
    </row>
    <row r="8" ht="20.1" customHeight="1">
      <c r="A8" s="8" t="s">
        <v>128</v>
      </c>
      <c r="B8" s="9">
        <v>1010</v>
      </c>
      <c r="C8" s="196">
        <v>-8443.6</v>
      </c>
      <c r="D8" s="196">
        <v>-4579.5</v>
      </c>
      <c r="E8" s="196">
        <v>-4579.5</v>
      </c>
      <c r="F8" s="196">
        <v>-4579.5</v>
      </c>
      <c r="G8" s="178">
        <v>0</v>
      </c>
      <c r="H8" s="198">
        <v>100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-1339.6</v>
      </c>
      <c r="D9" s="172">
        <v>-2821.7</v>
      </c>
      <c r="E9" s="172">
        <v>-2821.7</v>
      </c>
      <c r="F9" s="172">
        <v>-2821.7</v>
      </c>
      <c r="G9" s="178">
        <v>0</v>
      </c>
      <c r="H9" s="198">
        <v>100</v>
      </c>
      <c r="I9" s="94" t="s">
        <v>477</v>
      </c>
    </row>
    <row r="10" s="2" customFormat="1" ht="20.1" customHeight="1">
      <c r="A10" s="8" t="s">
        <v>369</v>
      </c>
      <c r="B10" s="7">
        <v>1012</v>
      </c>
      <c r="C10" s="172">
        <v>-118.1</v>
      </c>
      <c r="D10" s="172">
        <v>-0.8</v>
      </c>
      <c r="E10" s="172">
        <v>-0.8</v>
      </c>
      <c r="F10" s="172">
        <v>-0.8</v>
      </c>
      <c r="G10" s="178">
        <v>0</v>
      </c>
      <c r="H10" s="198">
        <v>100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-420</v>
      </c>
      <c r="D11" s="172">
        <v>-256.2</v>
      </c>
      <c r="E11" s="172">
        <v>-256.2</v>
      </c>
      <c r="F11" s="172">
        <v>-256.2</v>
      </c>
      <c r="G11" s="178">
        <v>0</v>
      </c>
      <c r="H11" s="198">
        <v>100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-4661.5</v>
      </c>
      <c r="D12" s="172">
        <v>-1142.2</v>
      </c>
      <c r="E12" s="172">
        <v>-1142.2</v>
      </c>
      <c r="F12" s="172">
        <v>-1142.2</v>
      </c>
      <c r="G12" s="178">
        <v>0</v>
      </c>
      <c r="H12" s="198">
        <v>100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-949.3</v>
      </c>
      <c r="D13" s="172">
        <v>-218.1</v>
      </c>
      <c r="E13" s="172">
        <v>-218.1</v>
      </c>
      <c r="F13" s="172">
        <v>-218.1</v>
      </c>
      <c r="G13" s="178">
        <v>0</v>
      </c>
      <c r="H13" s="198">
        <v>100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-49.3</v>
      </c>
      <c r="E14" s="172">
        <v>-49.3</v>
      </c>
      <c r="F14" s="172">
        <v>-49.3</v>
      </c>
      <c r="G14" s="178">
        <v>0</v>
      </c>
      <c r="H14" s="198">
        <v>100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-72.8</v>
      </c>
      <c r="D15" s="172">
        <v>-52.3</v>
      </c>
      <c r="E15" s="172">
        <v>-52.3</v>
      </c>
      <c r="F15" s="172">
        <v>-52.3</v>
      </c>
      <c r="G15" s="178">
        <v>0</v>
      </c>
      <c r="H15" s="198">
        <v>100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-882.3</v>
      </c>
      <c r="D16" s="172">
        <v>-38.9</v>
      </c>
      <c r="E16" s="172">
        <v>-38.9</v>
      </c>
      <c r="F16" s="172">
        <v>-38.9</v>
      </c>
      <c r="G16" s="178">
        <v>0</v>
      </c>
      <c r="H16" s="198">
        <v>100</v>
      </c>
      <c r="I16" s="94" t="s">
        <v>477</v>
      </c>
    </row>
    <row r="17" s="2" customFormat="1" ht="20.1" customHeight="1">
      <c r="A17" s="8" t="s">
        <v>486</v>
      </c>
      <c r="B17" s="7" t="s">
        <v>487</v>
      </c>
      <c r="C17" s="172">
        <v>-882.3</v>
      </c>
      <c r="D17" s="172">
        <v>-38.9</v>
      </c>
      <c r="E17" s="172">
        <v>-38.9</v>
      </c>
      <c r="F17" s="172">
        <v>-38.9</v>
      </c>
      <c r="G17" s="178">
        <v>0</v>
      </c>
      <c r="H17" s="198">
        <v>100</v>
      </c>
      <c r="I17" s="94" t="s">
        <v>477</v>
      </c>
    </row>
    <row r="18" s="2" customFormat="1" ht="20.1" customHeight="1">
      <c r="A18" s="8" t="s">
        <v>477</v>
      </c>
      <c r="B18" s="7" t="s">
        <v>477</v>
      </c>
      <c r="C18" s="172">
        <v>0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477</v>
      </c>
    </row>
    <row r="19" s="5" customFormat="1" ht="20.1" customHeight="1">
      <c r="A19" s="10" t="s">
        <v>24</v>
      </c>
      <c r="B19" s="11">
        <v>1020</v>
      </c>
      <c r="C19" s="166">
        <v>682.6</v>
      </c>
      <c r="D19" s="166">
        <v>-743.8</v>
      </c>
      <c r="E19" s="166">
        <v>-743.8</v>
      </c>
      <c r="F19" s="166">
        <v>-743.8</v>
      </c>
      <c r="G19" s="177">
        <v>0</v>
      </c>
      <c r="H19" s="197">
        <v>100</v>
      </c>
      <c r="I19" s="96" t="s">
        <v>477</v>
      </c>
    </row>
    <row r="20" ht="20.1" customHeight="1">
      <c r="A20" s="8" t="s">
        <v>154</v>
      </c>
      <c r="B20" s="9">
        <v>1030</v>
      </c>
      <c r="C20" s="196">
        <v>-3255.1</v>
      </c>
      <c r="D20" s="196">
        <v>-1113.4</v>
      </c>
      <c r="E20" s="196">
        <v>-1113.4</v>
      </c>
      <c r="F20" s="196">
        <v>-1113.4</v>
      </c>
      <c r="G20" s="178">
        <v>0</v>
      </c>
      <c r="H20" s="198">
        <v>100</v>
      </c>
      <c r="I20" s="95" t="s">
        <v>477</v>
      </c>
    </row>
    <row r="21" ht="20.1" customHeight="1">
      <c r="A21" s="8" t="s">
        <v>93</v>
      </c>
      <c r="B21" s="9">
        <v>1031</v>
      </c>
      <c r="C21" s="172">
        <v>0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5" t="s">
        <v>477</v>
      </c>
    </row>
    <row r="22" ht="20.1" customHeight="1">
      <c r="A22" s="8" t="s">
        <v>146</v>
      </c>
      <c r="B22" s="9">
        <v>1032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477</v>
      </c>
    </row>
    <row r="23" ht="20.1" customHeight="1">
      <c r="A23" s="8" t="s">
        <v>54</v>
      </c>
      <c r="B23" s="9">
        <v>1033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477</v>
      </c>
    </row>
    <row r="24" ht="20.1" customHeight="1">
      <c r="A24" s="8" t="s">
        <v>22</v>
      </c>
      <c r="B24" s="9">
        <v>1034</v>
      </c>
      <c r="C24" s="172">
        <v>-1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477</v>
      </c>
    </row>
    <row r="25" ht="20.1" customHeight="1">
      <c r="A25" s="8" t="s">
        <v>23</v>
      </c>
      <c r="B25" s="9">
        <v>1035</v>
      </c>
      <c r="C25" s="172">
        <v>-45.7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477</v>
      </c>
    </row>
    <row r="26" s="2" customFormat="1" ht="20.1" customHeight="1">
      <c r="A26" s="8" t="s">
        <v>33</v>
      </c>
      <c r="B26" s="9">
        <v>1036</v>
      </c>
      <c r="C26" s="172">
        <v>-19</v>
      </c>
      <c r="D26" s="172">
        <v>-19.3</v>
      </c>
      <c r="E26" s="172">
        <v>-19.3</v>
      </c>
      <c r="F26" s="172">
        <v>-19.3</v>
      </c>
      <c r="G26" s="178">
        <v>0</v>
      </c>
      <c r="H26" s="198">
        <v>100</v>
      </c>
      <c r="I26" s="95" t="s">
        <v>477</v>
      </c>
    </row>
    <row r="27" s="2" customFormat="1" ht="20.1" customHeight="1">
      <c r="A27" s="8" t="s">
        <v>34</v>
      </c>
      <c r="B27" s="9">
        <v>1037</v>
      </c>
      <c r="C27" s="172">
        <v>-32.7</v>
      </c>
      <c r="D27" s="172">
        <v>-27.7</v>
      </c>
      <c r="E27" s="172">
        <v>-27.7</v>
      </c>
      <c r="F27" s="172">
        <v>-27.7</v>
      </c>
      <c r="G27" s="178">
        <v>0</v>
      </c>
      <c r="H27" s="198">
        <v>100</v>
      </c>
      <c r="I27" s="95" t="s">
        <v>477</v>
      </c>
    </row>
    <row r="28" s="2" customFormat="1" ht="20.1" customHeight="1">
      <c r="A28" s="8" t="s">
        <v>35</v>
      </c>
      <c r="B28" s="9">
        <v>1038</v>
      </c>
      <c r="C28" s="172">
        <v>-2273.6</v>
      </c>
      <c r="D28" s="172">
        <v>-671</v>
      </c>
      <c r="E28" s="172">
        <v>-671</v>
      </c>
      <c r="F28" s="172">
        <v>-671</v>
      </c>
      <c r="G28" s="178">
        <v>0</v>
      </c>
      <c r="H28" s="198">
        <v>100</v>
      </c>
      <c r="I28" s="95" t="s">
        <v>477</v>
      </c>
    </row>
    <row r="29" s="2" customFormat="1" ht="20.1" customHeight="1">
      <c r="A29" s="8" t="s">
        <v>36</v>
      </c>
      <c r="B29" s="9">
        <v>1039</v>
      </c>
      <c r="C29" s="172">
        <v>-463.1</v>
      </c>
      <c r="D29" s="172">
        <v>-140.3</v>
      </c>
      <c r="E29" s="172">
        <v>-140.3</v>
      </c>
      <c r="F29" s="172">
        <v>-140.3</v>
      </c>
      <c r="G29" s="178">
        <v>0</v>
      </c>
      <c r="H29" s="198">
        <v>100</v>
      </c>
      <c r="I29" s="95" t="s">
        <v>477</v>
      </c>
    </row>
    <row r="30" s="2" customFormat="1" ht="42.75" customHeight="1">
      <c r="A30" s="8" t="s">
        <v>37</v>
      </c>
      <c r="B30" s="9">
        <v>1040</v>
      </c>
      <c r="C30" s="172">
        <v>-145.9</v>
      </c>
      <c r="D30" s="172">
        <v>-78.3</v>
      </c>
      <c r="E30" s="172">
        <v>-78.3</v>
      </c>
      <c r="F30" s="172">
        <v>-78.3</v>
      </c>
      <c r="G30" s="178">
        <v>0</v>
      </c>
      <c r="H30" s="198">
        <v>100</v>
      </c>
      <c r="I30" s="95" t="s">
        <v>477</v>
      </c>
    </row>
    <row r="31" s="2" customFormat="1" ht="42.75" customHeight="1">
      <c r="A31" s="8" t="s">
        <v>38</v>
      </c>
      <c r="B31" s="9">
        <v>1041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477</v>
      </c>
    </row>
    <row r="32" s="2" customFormat="1" ht="20.1" customHeight="1">
      <c r="A32" s="8" t="s">
        <v>39</v>
      </c>
      <c r="B32" s="9">
        <v>1042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477</v>
      </c>
    </row>
    <row r="33" s="2" customFormat="1" ht="20.1" customHeight="1">
      <c r="A33" s="8" t="s">
        <v>40</v>
      </c>
      <c r="B33" s="9">
        <v>1043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s="2" customFormat="1" ht="20.1" customHeight="1">
      <c r="A34" s="8" t="s">
        <v>41</v>
      </c>
      <c r="B34" s="9">
        <v>1044</v>
      </c>
      <c r="C34" s="172">
        <v>-20.2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s="2" customFormat="1" ht="20.1" customHeight="1">
      <c r="A35" s="8" t="s">
        <v>56</v>
      </c>
      <c r="B35" s="9">
        <v>1045</v>
      </c>
      <c r="C35" s="172">
        <v>-38.8</v>
      </c>
      <c r="D35" s="172">
        <v>-49.5</v>
      </c>
      <c r="E35" s="172">
        <v>-49.5</v>
      </c>
      <c r="F35" s="172">
        <v>-49.5</v>
      </c>
      <c r="G35" s="178">
        <v>0</v>
      </c>
      <c r="H35" s="198">
        <v>100</v>
      </c>
      <c r="I35" s="95" t="s">
        <v>477</v>
      </c>
    </row>
    <row r="36" s="2" customFormat="1" ht="20.1" customHeight="1">
      <c r="A36" s="8" t="s">
        <v>42</v>
      </c>
      <c r="B36" s="9">
        <v>1046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477</v>
      </c>
    </row>
    <row r="37" s="2" customFormat="1" ht="20.1" customHeight="1">
      <c r="A37" s="8" t="s">
        <v>43</v>
      </c>
      <c r="B37" s="9">
        <v>1047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44</v>
      </c>
      <c r="B38" s="9">
        <v>1048</v>
      </c>
      <c r="C38" s="172">
        <v>-25.4</v>
      </c>
      <c r="D38" s="172">
        <v>-6.3</v>
      </c>
      <c r="E38" s="172">
        <v>-6.3</v>
      </c>
      <c r="F38" s="172">
        <v>-6.3</v>
      </c>
      <c r="G38" s="178">
        <v>0</v>
      </c>
      <c r="H38" s="198">
        <v>100</v>
      </c>
      <c r="I38" s="95" t="s">
        <v>477</v>
      </c>
    </row>
    <row r="39" s="2" customFormat="1" ht="20.1" customHeight="1">
      <c r="A39" s="8" t="s">
        <v>45</v>
      </c>
      <c r="B39" s="9">
        <v>1049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42.75" customHeight="1">
      <c r="A40" s="8" t="s">
        <v>67</v>
      </c>
      <c r="B40" s="9">
        <v>1050</v>
      </c>
      <c r="C40" s="172">
        <v>-23.5</v>
      </c>
      <c r="D40" s="172">
        <v>-2.6</v>
      </c>
      <c r="E40" s="172">
        <v>-2.6</v>
      </c>
      <c r="F40" s="172">
        <v>-2.6</v>
      </c>
      <c r="G40" s="178">
        <v>0</v>
      </c>
      <c r="H40" s="198">
        <v>100</v>
      </c>
      <c r="I40" s="95" t="s">
        <v>477</v>
      </c>
    </row>
    <row r="41" s="2" customFormat="1" ht="20.1" customHeight="1">
      <c r="A41" s="8" t="s">
        <v>46</v>
      </c>
      <c r="B41" s="6" t="s">
        <v>304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96</v>
      </c>
      <c r="B42" s="9">
        <v>1051</v>
      </c>
      <c r="C42" s="172">
        <v>-166.2</v>
      </c>
      <c r="D42" s="172">
        <v>-118.4</v>
      </c>
      <c r="E42" s="172">
        <v>-118.4</v>
      </c>
      <c r="F42" s="172">
        <v>-118.4</v>
      </c>
      <c r="G42" s="178">
        <v>0</v>
      </c>
      <c r="H42" s="198">
        <v>100</v>
      </c>
      <c r="I42" s="95" t="s">
        <v>477</v>
      </c>
    </row>
    <row r="43" s="2" customFormat="1" ht="20.1" customHeight="1">
      <c r="A43" s="8" t="s">
        <v>488</v>
      </c>
      <c r="B43" s="9" t="s">
        <v>489</v>
      </c>
      <c r="C43" s="172">
        <v>-103.8</v>
      </c>
      <c r="D43" s="172">
        <v>-101.2</v>
      </c>
      <c r="E43" s="172">
        <v>-101.2</v>
      </c>
      <c r="F43" s="172">
        <v>-101.2</v>
      </c>
      <c r="G43" s="178">
        <v>0</v>
      </c>
      <c r="H43" s="198">
        <v>100</v>
      </c>
      <c r="I43" s="95" t="s">
        <v>477</v>
      </c>
    </row>
    <row r="44" s="2" customFormat="1" ht="20.1" customHeight="1">
      <c r="A44" s="8" t="s">
        <v>490</v>
      </c>
      <c r="B44" s="9" t="s">
        <v>491</v>
      </c>
      <c r="C44" s="172">
        <v>-40.1</v>
      </c>
      <c r="D44" s="172">
        <v>-1.6</v>
      </c>
      <c r="E44" s="172">
        <v>-1.6</v>
      </c>
      <c r="F44" s="172">
        <v>-1.6</v>
      </c>
      <c r="G44" s="178">
        <v>0</v>
      </c>
      <c r="H44" s="198">
        <v>100</v>
      </c>
      <c r="I44" s="95" t="s">
        <v>477</v>
      </c>
    </row>
    <row r="45" s="2" customFormat="1" ht="20.1" customHeight="1">
      <c r="A45" s="8" t="s">
        <v>492</v>
      </c>
      <c r="B45" s="9" t="s">
        <v>493</v>
      </c>
      <c r="C45" s="172">
        <v>-22.3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494</v>
      </c>
      <c r="B46" s="9" t="s">
        <v>495</v>
      </c>
      <c r="C46" s="172">
        <v>0</v>
      </c>
      <c r="D46" s="172">
        <v>-15.6</v>
      </c>
      <c r="E46" s="172">
        <v>-15.6</v>
      </c>
      <c r="F46" s="172">
        <v>-15.6</v>
      </c>
      <c r="G46" s="178">
        <v>0</v>
      </c>
      <c r="H46" s="198">
        <v>100</v>
      </c>
      <c r="I46" s="95" t="s">
        <v>477</v>
      </c>
    </row>
    <row r="47" ht="20.1" customHeight="1">
      <c r="A47" s="8" t="s">
        <v>155</v>
      </c>
      <c r="B47" s="9">
        <v>1060</v>
      </c>
      <c r="C47" s="196">
        <v>0</v>
      </c>
      <c r="D47" s="196">
        <v>-1.4</v>
      </c>
      <c r="E47" s="196">
        <v>-1.4</v>
      </c>
      <c r="F47" s="196">
        <v>-1.4</v>
      </c>
      <c r="G47" s="178">
        <v>0</v>
      </c>
      <c r="H47" s="198">
        <v>100</v>
      </c>
      <c r="I47" s="95" t="s">
        <v>477</v>
      </c>
    </row>
    <row r="48" s="2" customFormat="1" ht="20.1" customHeight="1">
      <c r="A48" s="8" t="s">
        <v>131</v>
      </c>
      <c r="B48" s="9">
        <v>1061</v>
      </c>
      <c r="C48" s="172">
        <v>0</v>
      </c>
      <c r="D48" s="172">
        <v>-1.4</v>
      </c>
      <c r="E48" s="172">
        <v>-1.4</v>
      </c>
      <c r="F48" s="172">
        <v>-1.4</v>
      </c>
      <c r="G48" s="178">
        <v>0</v>
      </c>
      <c r="H48" s="198">
        <v>100</v>
      </c>
      <c r="I48" s="95" t="s">
        <v>477</v>
      </c>
    </row>
    <row r="49" s="2" customFormat="1" ht="20.1" customHeight="1">
      <c r="A49" s="8" t="s">
        <v>132</v>
      </c>
      <c r="B49" s="9">
        <v>1062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35</v>
      </c>
      <c r="B50" s="9">
        <v>1063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36</v>
      </c>
      <c r="B51" s="9">
        <v>1064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55</v>
      </c>
      <c r="B52" s="9">
        <v>1065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70</v>
      </c>
      <c r="B53" s="9">
        <v>1066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105</v>
      </c>
      <c r="B54" s="9">
        <v>1067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477</v>
      </c>
      <c r="B55" s="9" t="s">
        <v>477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477</v>
      </c>
      <c r="B56" s="9" t="s">
        <v>477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248</v>
      </c>
      <c r="B57" s="9">
        <v>1070</v>
      </c>
      <c r="C57" s="185">
        <v>551.2</v>
      </c>
      <c r="D57" s="185">
        <v>1207.1</v>
      </c>
      <c r="E57" s="185">
        <v>1207.1</v>
      </c>
      <c r="F57" s="185">
        <v>1207.1</v>
      </c>
      <c r="G57" s="178">
        <v>0</v>
      </c>
      <c r="H57" s="198">
        <v>100</v>
      </c>
      <c r="I57" s="95" t="s">
        <v>477</v>
      </c>
    </row>
    <row r="58" s="2" customFormat="1" ht="20.1" customHeight="1">
      <c r="A58" s="8" t="s">
        <v>151</v>
      </c>
      <c r="B58" s="9">
        <v>1071</v>
      </c>
      <c r="C58" s="178">
        <v>118.6</v>
      </c>
      <c r="D58" s="178">
        <v>737.3</v>
      </c>
      <c r="E58" s="178">
        <v>737.3</v>
      </c>
      <c r="F58" s="178">
        <v>737.3</v>
      </c>
      <c r="G58" s="178">
        <v>0</v>
      </c>
      <c r="H58" s="198">
        <v>100</v>
      </c>
      <c r="I58" s="95" t="s">
        <v>477</v>
      </c>
    </row>
    <row r="59" s="2" customFormat="1" ht="20.1" customHeight="1">
      <c r="A59" s="8" t="s">
        <v>272</v>
      </c>
      <c r="B59" s="9">
        <v>1072</v>
      </c>
      <c r="C59" s="178">
        <v>0</v>
      </c>
      <c r="D59" s="178">
        <v>1.1</v>
      </c>
      <c r="E59" s="178">
        <v>1.1</v>
      </c>
      <c r="F59" s="178">
        <v>1.1</v>
      </c>
      <c r="G59" s="178">
        <v>0</v>
      </c>
      <c r="H59" s="198">
        <v>100</v>
      </c>
      <c r="I59" s="95" t="s">
        <v>477</v>
      </c>
    </row>
    <row r="60" s="2" customFormat="1" ht="20.1" customHeight="1">
      <c r="A60" s="8" t="s">
        <v>496</v>
      </c>
      <c r="B60" s="9" t="s">
        <v>497</v>
      </c>
      <c r="C60" s="178">
        <v>0</v>
      </c>
      <c r="D60" s="178">
        <v>1.1</v>
      </c>
      <c r="E60" s="178">
        <v>1.1</v>
      </c>
      <c r="F60" s="178">
        <v>1.1</v>
      </c>
      <c r="G60" s="178">
        <v>0</v>
      </c>
      <c r="H60" s="198">
        <v>100</v>
      </c>
      <c r="I60" s="95" t="s">
        <v>477</v>
      </c>
    </row>
    <row r="61" s="2" customFormat="1" ht="20.1" customHeight="1">
      <c r="A61" s="8" t="s">
        <v>249</v>
      </c>
      <c r="B61" s="9">
        <v>1073</v>
      </c>
      <c r="C61" s="178">
        <v>432.6</v>
      </c>
      <c r="D61" s="178">
        <v>468.7</v>
      </c>
      <c r="E61" s="178">
        <v>468.7</v>
      </c>
      <c r="F61" s="178">
        <v>468.7</v>
      </c>
      <c r="G61" s="178">
        <v>0</v>
      </c>
      <c r="H61" s="198">
        <v>100</v>
      </c>
      <c r="I61" s="95" t="s">
        <v>477</v>
      </c>
    </row>
    <row r="62" s="2" customFormat="1" ht="20.1" customHeight="1">
      <c r="A62" s="8" t="s">
        <v>498</v>
      </c>
      <c r="B62" s="9" t="s">
        <v>499</v>
      </c>
      <c r="C62" s="178">
        <v>106.4</v>
      </c>
      <c r="D62" s="178">
        <v>402</v>
      </c>
      <c r="E62" s="178">
        <v>402</v>
      </c>
      <c r="F62" s="178">
        <v>402</v>
      </c>
      <c r="G62" s="178">
        <v>0</v>
      </c>
      <c r="H62" s="198">
        <v>100</v>
      </c>
      <c r="I62" s="95" t="s">
        <v>477</v>
      </c>
    </row>
    <row r="63" s="2" customFormat="1" ht="20.1" customHeight="1">
      <c r="A63" s="8" t="s">
        <v>500</v>
      </c>
      <c r="B63" s="9" t="s">
        <v>501</v>
      </c>
      <c r="C63" s="178">
        <v>8.2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  <c r="I63" s="95" t="s">
        <v>477</v>
      </c>
    </row>
    <row r="64" s="2" customFormat="1" ht="20.1" customHeight="1">
      <c r="A64" s="8" t="s">
        <v>502</v>
      </c>
      <c r="B64" s="9" t="s">
        <v>503</v>
      </c>
      <c r="C64" s="178">
        <v>318</v>
      </c>
      <c r="D64" s="178">
        <v>1.6</v>
      </c>
      <c r="E64" s="178">
        <v>1.6</v>
      </c>
      <c r="F64" s="178">
        <v>1.6</v>
      </c>
      <c r="G64" s="178">
        <v>0</v>
      </c>
      <c r="H64" s="198">
        <v>100</v>
      </c>
      <c r="I64" s="95" t="s">
        <v>477</v>
      </c>
    </row>
    <row r="65" s="2" customFormat="1" ht="20.1" customHeight="1">
      <c r="A65" s="8" t="s">
        <v>504</v>
      </c>
      <c r="B65" s="9" t="s">
        <v>505</v>
      </c>
      <c r="C65" s="178">
        <v>0</v>
      </c>
      <c r="D65" s="178">
        <v>65.1</v>
      </c>
      <c r="E65" s="178">
        <v>65.1</v>
      </c>
      <c r="F65" s="178">
        <v>65.1</v>
      </c>
      <c r="G65" s="178">
        <v>0</v>
      </c>
      <c r="H65" s="198">
        <v>100</v>
      </c>
      <c r="I65" s="95" t="s">
        <v>477</v>
      </c>
    </row>
    <row r="66" s="2" customFormat="1" ht="20.1" customHeight="1">
      <c r="A66" s="92" t="s">
        <v>71</v>
      </c>
      <c r="B66" s="9">
        <v>1080</v>
      </c>
      <c r="C66" s="196">
        <v>-970</v>
      </c>
      <c r="D66" s="196">
        <v>-1065.8</v>
      </c>
      <c r="E66" s="196">
        <v>-1065.8</v>
      </c>
      <c r="F66" s="196">
        <v>-1065.8</v>
      </c>
      <c r="G66" s="178">
        <v>0</v>
      </c>
      <c r="H66" s="198">
        <v>100</v>
      </c>
      <c r="I66" s="95" t="s">
        <v>477</v>
      </c>
    </row>
    <row r="67" s="2" customFormat="1" ht="20.1" customHeight="1">
      <c r="A67" s="8" t="s">
        <v>151</v>
      </c>
      <c r="B67" s="9">
        <v>1081</v>
      </c>
      <c r="C67" s="172">
        <v>-288.1</v>
      </c>
      <c r="D67" s="172">
        <v>-707.7</v>
      </c>
      <c r="E67" s="172">
        <v>-707.7</v>
      </c>
      <c r="F67" s="172">
        <v>-707.7</v>
      </c>
      <c r="G67" s="178">
        <v>0</v>
      </c>
      <c r="H67" s="198">
        <v>100</v>
      </c>
      <c r="I67" s="95" t="s">
        <v>477</v>
      </c>
    </row>
    <row r="68" s="2" customFormat="1" ht="20.1" customHeight="1">
      <c r="A68" s="8" t="s">
        <v>355</v>
      </c>
      <c r="B68" s="9">
        <v>1082</v>
      </c>
      <c r="C68" s="172">
        <v>-320.9</v>
      </c>
      <c r="D68" s="172">
        <v>-0.7</v>
      </c>
      <c r="E68" s="172">
        <v>-0.7</v>
      </c>
      <c r="F68" s="172">
        <v>-0.7</v>
      </c>
      <c r="G68" s="178">
        <v>0</v>
      </c>
      <c r="H68" s="198">
        <v>100</v>
      </c>
      <c r="I68" s="95" t="s">
        <v>477</v>
      </c>
    </row>
    <row r="69" s="2" customFormat="1" ht="20.1" customHeight="1">
      <c r="A69" s="8" t="s">
        <v>506</v>
      </c>
      <c r="B69" s="9" t="s">
        <v>507</v>
      </c>
      <c r="C69" s="172">
        <v>-320.9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496</v>
      </c>
      <c r="B70" s="9" t="s">
        <v>508</v>
      </c>
      <c r="C70" s="172">
        <v>0</v>
      </c>
      <c r="D70" s="172">
        <v>-0.7</v>
      </c>
      <c r="E70" s="172">
        <v>-0.7</v>
      </c>
      <c r="F70" s="172">
        <v>-0.7</v>
      </c>
      <c r="G70" s="178">
        <v>0</v>
      </c>
      <c r="H70" s="198">
        <v>100</v>
      </c>
      <c r="I70" s="95" t="s">
        <v>477</v>
      </c>
    </row>
    <row r="71" s="2" customFormat="1" ht="20.1" customHeight="1">
      <c r="A71" s="8" t="s">
        <v>62</v>
      </c>
      <c r="B71" s="9">
        <v>1083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47</v>
      </c>
      <c r="B72" s="9">
        <v>1084</v>
      </c>
      <c r="C72" s="172">
        <v>-94.1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53</v>
      </c>
      <c r="B73" s="9">
        <v>1085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179</v>
      </c>
      <c r="B74" s="9">
        <v>1086</v>
      </c>
      <c r="C74" s="172">
        <v>-266.9</v>
      </c>
      <c r="D74" s="172">
        <v>-357.4</v>
      </c>
      <c r="E74" s="172">
        <v>-357.4</v>
      </c>
      <c r="F74" s="172">
        <v>-357.4</v>
      </c>
      <c r="G74" s="178">
        <v>0</v>
      </c>
      <c r="H74" s="198">
        <v>100</v>
      </c>
      <c r="I74" s="95" t="s">
        <v>477</v>
      </c>
    </row>
    <row r="75" s="2" customFormat="1" ht="20.1" customHeight="1">
      <c r="A75" s="8" t="s">
        <v>509</v>
      </c>
      <c r="B75" s="9" t="s">
        <v>510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s="2" customFormat="1" ht="20.1" customHeight="1">
      <c r="A76" s="8" t="s">
        <v>511</v>
      </c>
      <c r="B76" s="9" t="s">
        <v>512</v>
      </c>
      <c r="C76" s="172">
        <v>-16.5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477</v>
      </c>
    </row>
    <row r="77" s="2" customFormat="1" ht="20.1" customHeight="1">
      <c r="A77" s="8" t="s">
        <v>513</v>
      </c>
      <c r="B77" s="9" t="s">
        <v>514</v>
      </c>
      <c r="C77" s="172">
        <v>-220.1</v>
      </c>
      <c r="D77" s="172">
        <v>-292</v>
      </c>
      <c r="E77" s="172">
        <v>-292</v>
      </c>
      <c r="F77" s="172">
        <v>-292</v>
      </c>
      <c r="G77" s="178">
        <v>0</v>
      </c>
      <c r="H77" s="198">
        <v>100</v>
      </c>
      <c r="I77" s="95" t="s">
        <v>477</v>
      </c>
    </row>
    <row r="78" s="2" customFormat="1" ht="20.1" customHeight="1">
      <c r="A78" s="8" t="s">
        <v>515</v>
      </c>
      <c r="B78" s="9" t="s">
        <v>516</v>
      </c>
      <c r="C78" s="172">
        <v>-30.3</v>
      </c>
      <c r="D78" s="172">
        <v>-34.6</v>
      </c>
      <c r="E78" s="172">
        <v>-34.6</v>
      </c>
      <c r="F78" s="172">
        <v>-34.6</v>
      </c>
      <c r="G78" s="178">
        <v>0</v>
      </c>
      <c r="H78" s="198">
        <v>100</v>
      </c>
      <c r="I78" s="95" t="s">
        <v>477</v>
      </c>
    </row>
    <row r="79" s="2" customFormat="1" ht="20.1" customHeight="1">
      <c r="A79" s="8" t="s">
        <v>517</v>
      </c>
      <c r="B79" s="9" t="s">
        <v>518</v>
      </c>
      <c r="C79" s="172">
        <v>0</v>
      </c>
      <c r="D79" s="172">
        <v>-1</v>
      </c>
      <c r="E79" s="172">
        <v>-1</v>
      </c>
      <c r="F79" s="172">
        <v>-1</v>
      </c>
      <c r="G79" s="178">
        <v>0</v>
      </c>
      <c r="H79" s="198">
        <v>100</v>
      </c>
      <c r="I79" s="95" t="s">
        <v>477</v>
      </c>
    </row>
    <row r="80" s="2" customFormat="1" ht="20.1" customHeight="1">
      <c r="A80" s="8" t="s">
        <v>519</v>
      </c>
      <c r="B80" s="9" t="s">
        <v>520</v>
      </c>
      <c r="C80" s="172">
        <v>0</v>
      </c>
      <c r="D80" s="172">
        <v>-29.8</v>
      </c>
      <c r="E80" s="172">
        <v>-29.8</v>
      </c>
      <c r="F80" s="172">
        <v>-29.8</v>
      </c>
      <c r="G80" s="178">
        <v>0</v>
      </c>
      <c r="H80" s="198">
        <v>100</v>
      </c>
      <c r="I80" s="95" t="s">
        <v>477</v>
      </c>
    </row>
    <row r="81" s="5" customFormat="1" ht="20.1" customHeight="1">
      <c r="A81" s="10" t="s">
        <v>4</v>
      </c>
      <c r="B81" s="11">
        <v>1100</v>
      </c>
      <c r="C81" s="166">
        <v>-2991.3</v>
      </c>
      <c r="D81" s="166">
        <v>-1717.3</v>
      </c>
      <c r="E81" s="166">
        <v>-1717.3</v>
      </c>
      <c r="F81" s="166">
        <v>-1717.3</v>
      </c>
      <c r="G81" s="177">
        <v>0</v>
      </c>
      <c r="H81" s="197">
        <v>100</v>
      </c>
      <c r="I81" s="96" t="s">
        <v>477</v>
      </c>
    </row>
    <row r="82" ht="20.1" customHeight="1">
      <c r="A82" s="8" t="s">
        <v>94</v>
      </c>
      <c r="B82" s="9">
        <v>1110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477</v>
      </c>
    </row>
    <row r="83" ht="20.1" customHeight="1">
      <c r="A83" s="8" t="s">
        <v>477</v>
      </c>
      <c r="B83" s="9" t="s">
        <v>477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477</v>
      </c>
    </row>
    <row r="84" ht="20.1" customHeight="1">
      <c r="A84" s="8" t="s">
        <v>98</v>
      </c>
      <c r="B84" s="9">
        <v>1120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477</v>
      </c>
    </row>
    <row r="85" ht="20.1" customHeight="1">
      <c r="A85" s="8" t="s">
        <v>477</v>
      </c>
      <c r="B85" s="9" t="s">
        <v>477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477</v>
      </c>
    </row>
    <row r="86" ht="20.1" customHeight="1">
      <c r="A86" s="8" t="s">
        <v>95</v>
      </c>
      <c r="B86" s="9">
        <v>1130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477</v>
      </c>
    </row>
    <row r="87" ht="20.1" customHeight="1">
      <c r="A87" s="8" t="s">
        <v>477</v>
      </c>
      <c r="B87" s="9" t="s">
        <v>477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477</v>
      </c>
    </row>
    <row r="88" ht="20.1" customHeight="1">
      <c r="A88" s="8" t="s">
        <v>477</v>
      </c>
      <c r="B88" s="9" t="s">
        <v>477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477</v>
      </c>
    </row>
    <row r="89" ht="20.1" customHeight="1">
      <c r="A89" s="8" t="s">
        <v>97</v>
      </c>
      <c r="B89" s="9">
        <v>1140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477</v>
      </c>
    </row>
    <row r="90" ht="20.1" customHeight="1">
      <c r="A90" s="8" t="s">
        <v>477</v>
      </c>
      <c r="B90" s="9" t="s">
        <v>477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ht="20.1" customHeight="1">
      <c r="A91" s="8" t="s">
        <v>250</v>
      </c>
      <c r="B91" s="9">
        <v>1150</v>
      </c>
      <c r="C91" s="185">
        <v>0</v>
      </c>
      <c r="D91" s="185">
        <v>0</v>
      </c>
      <c r="E91" s="185">
        <v>0</v>
      </c>
      <c r="F91" s="185">
        <v>0</v>
      </c>
      <c r="G91" s="178">
        <v>0</v>
      </c>
      <c r="H91" s="198">
        <v>0</v>
      </c>
      <c r="I91" s="95" t="s">
        <v>477</v>
      </c>
    </row>
    <row r="92" ht="20.1" customHeight="1">
      <c r="A92" s="8" t="s">
        <v>151</v>
      </c>
      <c r="B92" s="9">
        <v>1151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477</v>
      </c>
    </row>
    <row r="93" ht="20.1" customHeight="1">
      <c r="A93" s="8" t="s">
        <v>251</v>
      </c>
      <c r="B93" s="9">
        <v>1152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477</v>
      </c>
    </row>
    <row r="94" ht="20.1" customHeight="1">
      <c r="A94" s="8" t="s">
        <v>477</v>
      </c>
      <c r="B94" s="9" t="s">
        <v>477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477</v>
      </c>
    </row>
    <row r="95" ht="20.1" customHeight="1">
      <c r="A95" s="8" t="s">
        <v>477</v>
      </c>
      <c r="B95" s="9" t="s">
        <v>477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477</v>
      </c>
    </row>
    <row r="96" ht="20.1" customHeight="1">
      <c r="A96" s="8" t="s">
        <v>252</v>
      </c>
      <c r="B96" s="9">
        <v>1160</v>
      </c>
      <c r="C96" s="196">
        <v>0</v>
      </c>
      <c r="D96" s="196">
        <v>0</v>
      </c>
      <c r="E96" s="196">
        <v>0</v>
      </c>
      <c r="F96" s="196">
        <v>0</v>
      </c>
      <c r="G96" s="178">
        <v>0</v>
      </c>
      <c r="H96" s="198">
        <v>0</v>
      </c>
      <c r="I96" s="95" t="s">
        <v>477</v>
      </c>
    </row>
    <row r="97" ht="20.1" customHeight="1">
      <c r="A97" s="8" t="s">
        <v>151</v>
      </c>
      <c r="B97" s="9">
        <v>1161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477</v>
      </c>
    </row>
    <row r="98" ht="20.1" customHeight="1">
      <c r="A98" s="8" t="s">
        <v>104</v>
      </c>
      <c r="B98" s="9">
        <v>1162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477</v>
      </c>
      <c r="B99" s="9" t="s">
        <v>477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477</v>
      </c>
    </row>
    <row r="100" ht="20.1" customHeight="1">
      <c r="A100" s="8" t="s">
        <v>477</v>
      </c>
      <c r="B100" s="9" t="s">
        <v>477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477</v>
      </c>
    </row>
    <row r="101" s="5" customFormat="1" ht="20.1" customHeight="1">
      <c r="A101" s="10" t="s">
        <v>83</v>
      </c>
      <c r="B101" s="11">
        <v>1170</v>
      </c>
      <c r="C101" s="166">
        <v>-2991.3</v>
      </c>
      <c r="D101" s="166">
        <v>-1717.3</v>
      </c>
      <c r="E101" s="166">
        <v>-1717.3</v>
      </c>
      <c r="F101" s="166">
        <v>-1717.3</v>
      </c>
      <c r="G101" s="177">
        <v>0</v>
      </c>
      <c r="H101" s="197">
        <v>100</v>
      </c>
      <c r="I101" s="96" t="s">
        <v>477</v>
      </c>
    </row>
    <row r="102" ht="20.1" customHeight="1">
      <c r="A102" s="8" t="s">
        <v>243</v>
      </c>
      <c r="B102" s="7">
        <v>1180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477</v>
      </c>
    </row>
    <row r="103" ht="20.1" customHeight="1">
      <c r="A103" s="8" t="s">
        <v>244</v>
      </c>
      <c r="B103" s="7">
        <v>1181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477</v>
      </c>
    </row>
    <row r="104" ht="20.1" customHeight="1">
      <c r="A104" s="8" t="s">
        <v>245</v>
      </c>
      <c r="B104" s="9">
        <v>1190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246</v>
      </c>
      <c r="B105" s="6">
        <v>1191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477</v>
      </c>
    </row>
    <row r="106" s="5" customFormat="1" ht="20.1" customHeight="1">
      <c r="A106" s="10" t="s">
        <v>265</v>
      </c>
      <c r="B106" s="11">
        <v>1200</v>
      </c>
      <c r="C106" s="176">
        <v>-2991.3</v>
      </c>
      <c r="D106" s="176">
        <v>-1717.3</v>
      </c>
      <c r="E106" s="176">
        <v>-1717.3</v>
      </c>
      <c r="F106" s="176">
        <v>-1717.3</v>
      </c>
      <c r="G106" s="177">
        <v>0</v>
      </c>
      <c r="H106" s="197">
        <v>100</v>
      </c>
      <c r="I106" s="96" t="s">
        <v>477</v>
      </c>
    </row>
    <row r="107" ht="20.1" customHeight="1">
      <c r="A107" s="8" t="s">
        <v>25</v>
      </c>
      <c r="B107" s="6">
        <v>1201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4" t="s">
        <v>477</v>
      </c>
    </row>
    <row r="108" ht="20.1" customHeight="1">
      <c r="A108" s="8" t="s">
        <v>26</v>
      </c>
      <c r="B108" s="6">
        <v>1202</v>
      </c>
      <c r="C108" s="172">
        <v>-2991.3</v>
      </c>
      <c r="D108" s="172">
        <v>-1717.3</v>
      </c>
      <c r="E108" s="172">
        <v>-1717.3</v>
      </c>
      <c r="F108" s="172">
        <v>-1717.3</v>
      </c>
      <c r="G108" s="178">
        <v>0</v>
      </c>
      <c r="H108" s="198">
        <v>100</v>
      </c>
      <c r="I108" s="94" t="s">
        <v>477</v>
      </c>
    </row>
    <row r="109" s="5" customFormat="1" ht="20.1" customHeight="1">
      <c r="A109" s="10" t="s">
        <v>19</v>
      </c>
      <c r="B109" s="11">
        <v>1210</v>
      </c>
      <c r="C109" s="175">
        <v>9677.4</v>
      </c>
      <c r="D109" s="175">
        <v>5042.8</v>
      </c>
      <c r="E109" s="175">
        <v>5042.8</v>
      </c>
      <c r="F109" s="175">
        <v>5042.8</v>
      </c>
      <c r="G109" s="177">
        <v>0</v>
      </c>
      <c r="H109" s="197">
        <v>100</v>
      </c>
      <c r="I109" s="96" t="s">
        <v>477</v>
      </c>
    </row>
    <row r="110" s="5" customFormat="1" ht="20.1" customHeight="1">
      <c r="A110" s="10" t="s">
        <v>101</v>
      </c>
      <c r="B110" s="11">
        <v>1220</v>
      </c>
      <c r="C110" s="169">
        <v>-12668.7</v>
      </c>
      <c r="D110" s="169">
        <v>-6760.1</v>
      </c>
      <c r="E110" s="169">
        <v>-6760.1</v>
      </c>
      <c r="F110" s="169">
        <v>-6760.1</v>
      </c>
      <c r="G110" s="177">
        <v>0</v>
      </c>
      <c r="H110" s="197">
        <v>100</v>
      </c>
      <c r="I110" s="96" t="s">
        <v>477</v>
      </c>
    </row>
    <row r="111" ht="20.1" customHeight="1">
      <c r="A111" s="8" t="s">
        <v>180</v>
      </c>
      <c r="B111" s="9">
        <v>1230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477</v>
      </c>
    </row>
    <row r="112" ht="24.95" customHeight="1">
      <c r="A112" s="245" t="s">
        <v>124</v>
      </c>
      <c r="B112" s="245"/>
      <c r="C112" s="245"/>
      <c r="D112" s="245"/>
      <c r="E112" s="245"/>
      <c r="F112" s="245"/>
      <c r="G112" s="245"/>
      <c r="H112" s="245"/>
      <c r="I112" s="245"/>
    </row>
    <row r="113" ht="20.1" customHeight="1">
      <c r="A113" s="8" t="s">
        <v>191</v>
      </c>
      <c r="B113" s="9">
        <v>1300</v>
      </c>
      <c r="C113" s="185">
        <v>-2991.3</v>
      </c>
      <c r="D113" s="185">
        <v>-1717.3</v>
      </c>
      <c r="E113" s="185">
        <v>-1717.3</v>
      </c>
      <c r="F113" s="185">
        <v>-1717.3</v>
      </c>
      <c r="G113" s="178">
        <v>0</v>
      </c>
      <c r="H113" s="198">
        <v>100</v>
      </c>
      <c r="I113" s="95" t="s">
        <v>477</v>
      </c>
    </row>
    <row r="114" ht="20.1" customHeight="1">
      <c r="A114" s="8" t="s">
        <v>317</v>
      </c>
      <c r="B114" s="9">
        <v>1301</v>
      </c>
      <c r="C114" s="185">
        <v>147.4</v>
      </c>
      <c r="D114" s="185">
        <v>159</v>
      </c>
      <c r="E114" s="185">
        <v>159</v>
      </c>
      <c r="F114" s="185">
        <v>159</v>
      </c>
      <c r="G114" s="178">
        <v>0</v>
      </c>
      <c r="H114" s="198">
        <v>100</v>
      </c>
      <c r="I114" s="95" t="s">
        <v>477</v>
      </c>
    </row>
    <row r="115" ht="20.1" customHeight="1">
      <c r="A115" s="8" t="s">
        <v>318</v>
      </c>
      <c r="B115" s="9">
        <v>1302</v>
      </c>
      <c r="C115" s="185">
        <v>118.6</v>
      </c>
      <c r="D115" s="185">
        <v>737.3</v>
      </c>
      <c r="E115" s="185">
        <v>737.3</v>
      </c>
      <c r="F115" s="185">
        <v>737.3</v>
      </c>
      <c r="G115" s="178">
        <v>0</v>
      </c>
      <c r="H115" s="198">
        <v>100</v>
      </c>
      <c r="I115" s="95" t="s">
        <v>477</v>
      </c>
    </row>
    <row r="116" ht="20.1" customHeight="1">
      <c r="A116" s="8" t="s">
        <v>319</v>
      </c>
      <c r="B116" s="9">
        <v>1303</v>
      </c>
      <c r="C116" s="196">
        <v>-288.1</v>
      </c>
      <c r="D116" s="196">
        <v>-707.7</v>
      </c>
      <c r="E116" s="196">
        <v>-707.7</v>
      </c>
      <c r="F116" s="196">
        <v>-707.7</v>
      </c>
      <c r="G116" s="178">
        <v>0</v>
      </c>
      <c r="H116" s="198">
        <v>100</v>
      </c>
      <c r="I116" s="95" t="s">
        <v>477</v>
      </c>
    </row>
    <row r="117" ht="20.1" customHeight="1">
      <c r="A117" s="8" t="s">
        <v>320</v>
      </c>
      <c r="B117" s="9">
        <v>1304</v>
      </c>
      <c r="C117" s="185">
        <v>0</v>
      </c>
      <c r="D117" s="185">
        <v>1.1</v>
      </c>
      <c r="E117" s="185">
        <v>1.1</v>
      </c>
      <c r="F117" s="185">
        <v>1.1</v>
      </c>
      <c r="G117" s="178">
        <v>0</v>
      </c>
      <c r="H117" s="198">
        <v>100</v>
      </c>
      <c r="I117" s="95" t="s">
        <v>477</v>
      </c>
    </row>
    <row r="118" ht="20.25" customHeight="1">
      <c r="A118" s="8" t="s">
        <v>321</v>
      </c>
      <c r="B118" s="9">
        <v>1305</v>
      </c>
      <c r="C118" s="196">
        <v>-320.9</v>
      </c>
      <c r="D118" s="196">
        <v>-0.7</v>
      </c>
      <c r="E118" s="196">
        <v>-0.7</v>
      </c>
      <c r="F118" s="196">
        <v>-0.7</v>
      </c>
      <c r="G118" s="178">
        <v>0</v>
      </c>
      <c r="H118" s="198">
        <v>100</v>
      </c>
      <c r="I118" s="95" t="s">
        <v>477</v>
      </c>
    </row>
    <row r="119" s="5" customFormat="1" ht="20.1" customHeight="1">
      <c r="A119" s="10" t="s">
        <v>118</v>
      </c>
      <c r="B119" s="11">
        <v>1310</v>
      </c>
      <c r="C119" s="168" t="e">
        <f>C113+C114-C115-C116-C117-C118</f>
        <v>#VALUE!</v>
      </c>
      <c r="D119" s="168" t="e">
        <f>D113+D114-D115-D116-D117-D118</f>
        <v>#VALUE!</v>
      </c>
      <c r="E119" s="168" t="e">
        <f>E113+E114-E115-E116-E117-E118</f>
        <v>#VALUE!</v>
      </c>
      <c r="F119" s="168" t="e">
        <f>F113+F114-F115-F116-F117-F118</f>
        <v>#VALUE!</v>
      </c>
      <c r="G119" s="177" t="e">
        <f>F119-E119</f>
        <v>#VALUE!</v>
      </c>
      <c r="H119" s="197" t="e">
        <f>(F119/E119)*100</f>
        <v>#VALUE!</v>
      </c>
      <c r="I119" s="96"/>
    </row>
    <row r="120" s="5" customFormat="1" ht="20.1" customHeight="1">
      <c r="A120" s="232" t="s">
        <v>158</v>
      </c>
      <c r="B120" s="233"/>
      <c r="C120" s="233">
        <v>-2353.5</v>
      </c>
      <c r="D120" s="233">
        <v>-1588.3</v>
      </c>
      <c r="E120" s="233">
        <v>-1588.3</v>
      </c>
      <c r="F120" s="233">
        <v>-1588.3</v>
      </c>
      <c r="G120" s="233">
        <v>0</v>
      </c>
      <c r="H120" s="233">
        <v>100</v>
      </c>
      <c r="I120" s="234" t="s">
        <v>477</v>
      </c>
    </row>
    <row r="121" s="5" customFormat="1" ht="20.1" customHeight="1">
      <c r="A121" s="8" t="s">
        <v>192</v>
      </c>
      <c r="B121" s="9">
        <v>1400</v>
      </c>
      <c r="C121" s="178">
        <v>1660.4</v>
      </c>
      <c r="D121" s="178">
        <v>620.1</v>
      </c>
      <c r="E121" s="178">
        <v>620.1</v>
      </c>
      <c r="F121" s="178">
        <v>620.1</v>
      </c>
      <c r="G121" s="178">
        <v>0</v>
      </c>
      <c r="H121" s="198">
        <v>100</v>
      </c>
      <c r="I121" s="95" t="s">
        <v>477</v>
      </c>
    </row>
    <row r="122" s="5" customFormat="1" ht="20.1" customHeight="1">
      <c r="A122" s="8" t="s">
        <v>193</v>
      </c>
      <c r="B122" s="40">
        <v>1401</v>
      </c>
      <c r="C122" s="178">
        <v>1339.6</v>
      </c>
      <c r="D122" s="178">
        <v>259.6</v>
      </c>
      <c r="E122" s="178">
        <v>259.6</v>
      </c>
      <c r="F122" s="178">
        <v>259.6</v>
      </c>
      <c r="G122" s="178">
        <v>0</v>
      </c>
      <c r="H122" s="198">
        <v>100</v>
      </c>
      <c r="I122" s="94" t="s">
        <v>477</v>
      </c>
    </row>
    <row r="123" s="5" customFormat="1" ht="20.1" customHeight="1">
      <c r="A123" s="8" t="s">
        <v>28</v>
      </c>
      <c r="B123" s="40">
        <v>1402</v>
      </c>
      <c r="C123" s="178">
        <v>320.8</v>
      </c>
      <c r="D123" s="178">
        <v>360.5</v>
      </c>
      <c r="E123" s="178">
        <v>360.5</v>
      </c>
      <c r="F123" s="178">
        <v>360.5</v>
      </c>
      <c r="G123" s="178">
        <v>0</v>
      </c>
      <c r="H123" s="198">
        <v>100</v>
      </c>
      <c r="I123" s="94" t="s">
        <v>477</v>
      </c>
    </row>
    <row r="124" s="5" customFormat="1" ht="20.1" customHeight="1">
      <c r="A124" s="8" t="s">
        <v>5</v>
      </c>
      <c r="B124" s="13">
        <v>1410</v>
      </c>
      <c r="C124" s="178">
        <v>6875.1</v>
      </c>
      <c r="D124" s="178">
        <v>3268.1</v>
      </c>
      <c r="E124" s="178">
        <v>3268.1</v>
      </c>
      <c r="F124" s="178">
        <v>3268.1</v>
      </c>
      <c r="G124" s="178">
        <v>0</v>
      </c>
      <c r="H124" s="198">
        <v>100</v>
      </c>
      <c r="I124" s="95" t="s">
        <v>477</v>
      </c>
    </row>
    <row r="125" s="5" customFormat="1" ht="20.1" customHeight="1">
      <c r="A125" s="8" t="s">
        <v>6</v>
      </c>
      <c r="B125" s="13">
        <v>1420</v>
      </c>
      <c r="C125" s="178">
        <v>1412.4</v>
      </c>
      <c r="D125" s="178">
        <v>690.5</v>
      </c>
      <c r="E125" s="178">
        <v>690.5</v>
      </c>
      <c r="F125" s="178">
        <v>690.5</v>
      </c>
      <c r="G125" s="178">
        <v>0</v>
      </c>
      <c r="H125" s="198">
        <v>100</v>
      </c>
      <c r="I125" s="95" t="s">
        <v>477</v>
      </c>
    </row>
    <row r="126" s="5" customFormat="1" ht="20.1" customHeight="1">
      <c r="A126" s="8" t="s">
        <v>7</v>
      </c>
      <c r="B126" s="13">
        <v>1430</v>
      </c>
      <c r="C126" s="178">
        <v>147.4</v>
      </c>
      <c r="D126" s="178">
        <v>159</v>
      </c>
      <c r="E126" s="178">
        <v>159</v>
      </c>
      <c r="F126" s="178">
        <v>159</v>
      </c>
      <c r="G126" s="178">
        <v>0</v>
      </c>
      <c r="H126" s="198">
        <v>100</v>
      </c>
      <c r="I126" s="95" t="s">
        <v>477</v>
      </c>
    </row>
    <row r="127" s="5" customFormat="1" ht="20.1" customHeight="1">
      <c r="A127" s="8" t="s">
        <v>29</v>
      </c>
      <c r="B127" s="13">
        <v>1440</v>
      </c>
      <c r="C127" s="178">
        <v>1523.6</v>
      </c>
      <c r="D127" s="178">
        <v>1455.6</v>
      </c>
      <c r="E127" s="178">
        <v>1455.6</v>
      </c>
      <c r="F127" s="178">
        <v>1455.6</v>
      </c>
      <c r="G127" s="178">
        <v>0</v>
      </c>
      <c r="H127" s="198">
        <v>100</v>
      </c>
      <c r="I127" s="95" t="s">
        <v>477</v>
      </c>
    </row>
    <row r="128" s="5" customFormat="1">
      <c r="A128" s="10" t="s">
        <v>49</v>
      </c>
      <c r="B128" s="51">
        <v>1450</v>
      </c>
      <c r="C128" s="186">
        <v>11618.9</v>
      </c>
      <c r="D128" s="186">
        <v>6193.3</v>
      </c>
      <c r="E128" s="186">
        <v>6193.3</v>
      </c>
      <c r="F128" s="186">
        <v>6193.3</v>
      </c>
      <c r="G128" s="177">
        <v>0</v>
      </c>
      <c r="H128" s="197">
        <v>100</v>
      </c>
      <c r="I128" s="96" t="s">
        <v>477</v>
      </c>
    </row>
    <row r="129" s="5" customFormat="1">
      <c r="A129" s="59"/>
      <c r="B129" s="69"/>
      <c r="C129" s="69"/>
      <c r="D129" s="69"/>
      <c r="E129" s="69"/>
      <c r="F129" s="69"/>
      <c r="G129" s="69"/>
      <c r="H129" s="69"/>
      <c r="I129" s="69"/>
    </row>
    <row r="130" s="5" customFormat="1">
      <c r="A130" s="59"/>
      <c r="B130" s="69"/>
      <c r="C130" s="69"/>
      <c r="D130" s="69"/>
      <c r="E130" s="69"/>
      <c r="F130" s="69"/>
      <c r="G130" s="69"/>
      <c r="H130" s="69"/>
      <c r="I130" s="69"/>
    </row>
    <row r="131">
      <c r="A131" s="27"/>
    </row>
    <row r="132" ht="27.75" customHeight="1">
      <c r="A132" s="45" t="s">
        <v>484</v>
      </c>
      <c r="B132" s="1"/>
      <c r="C132" s="242" t="s">
        <v>90</v>
      </c>
      <c r="D132" s="242"/>
      <c r="E132" s="83"/>
      <c r="F132" s="222" t="s">
        <v>483</v>
      </c>
      <c r="G132" s="222"/>
      <c r="H132" s="222"/>
      <c r="I132" s="3"/>
    </row>
    <row r="133" s="2" customFormat="1">
      <c r="A133" s="214" t="s">
        <v>465</v>
      </c>
      <c r="B133" s="3"/>
      <c r="C133" s="222" t="s">
        <v>466</v>
      </c>
      <c r="D133" s="222"/>
      <c r="E133" s="3"/>
      <c r="F133" s="221" t="s">
        <v>86</v>
      </c>
      <c r="G133" s="221"/>
      <c r="H133" s="221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</sheetData>
  <mergeCells>
    <mergeCell ref="A6:I6"/>
    <mergeCell ref="A112:I112"/>
    <mergeCell ref="C133:D133"/>
    <mergeCell ref="F133:H133"/>
    <mergeCell ref="C132:D132"/>
    <mergeCell ref="F132:H132"/>
    <mergeCell ref="A1:I1"/>
    <mergeCell ref="A120:I120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-2991.3</v>
      </c>
      <c r="D7" s="199">
        <v>-1717.3</v>
      </c>
      <c r="E7" s="199">
        <v>-1717.3</v>
      </c>
      <c r="F7" s="199">
        <v>-1717.3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12037</v>
      </c>
      <c r="D8" s="172">
        <v>9045.7</v>
      </c>
      <c r="E8" s="172">
        <v>9045.7</v>
      </c>
      <c r="F8" s="172">
        <v>9045.7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9045.7</v>
      </c>
      <c r="D24" s="171">
        <v>7328.4</v>
      </c>
      <c r="E24" s="171">
        <v>7328.4</v>
      </c>
      <c r="F24" s="171">
        <v>7328.4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1957.4</v>
      </c>
      <c r="D26" s="176">
        <v>843</v>
      </c>
      <c r="E26" s="176">
        <v>843</v>
      </c>
      <c r="F26" s="176">
        <v>843</v>
      </c>
      <c r="G26" s="177">
        <v>0</v>
      </c>
      <c r="H26" s="197">
        <v>100</v>
      </c>
    </row>
    <row r="27">
      <c r="A27" s="8" t="s">
        <v>258</v>
      </c>
      <c r="B27" s="6">
        <v>2111</v>
      </c>
      <c r="C27" s="178">
        <v>46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1689.9</v>
      </c>
      <c r="D28" s="178">
        <v>767.7</v>
      </c>
      <c r="E28" s="178">
        <v>767.7</v>
      </c>
      <c r="F28" s="178">
        <v>767.7</v>
      </c>
      <c r="G28" s="178">
        <v>0</v>
      </c>
      <c r="H28" s="198">
        <v>100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115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106.5</v>
      </c>
      <c r="D35" s="178">
        <v>75.3</v>
      </c>
      <c r="E35" s="178">
        <v>75.3</v>
      </c>
      <c r="F35" s="178">
        <v>75.3</v>
      </c>
      <c r="G35" s="178">
        <v>0</v>
      </c>
      <c r="H35" s="198">
        <v>100</v>
      </c>
    </row>
    <row r="36" ht="20.1" customHeight="1">
      <c r="A36" s="47" t="s">
        <v>521</v>
      </c>
      <c r="B36" s="53" t="s">
        <v>522</v>
      </c>
      <c r="C36" s="178">
        <v>6.4</v>
      </c>
      <c r="D36" s="178">
        <v>3.5</v>
      </c>
      <c r="E36" s="178">
        <v>3.5</v>
      </c>
      <c r="F36" s="178">
        <v>3.5</v>
      </c>
      <c r="G36" s="178">
        <v>0</v>
      </c>
      <c r="H36" s="198">
        <v>100</v>
      </c>
    </row>
    <row r="37" ht="20.1" customHeight="1">
      <c r="A37" s="47" t="s">
        <v>523</v>
      </c>
      <c r="B37" s="53" t="s">
        <v>524</v>
      </c>
      <c r="C37" s="178">
        <v>100.1</v>
      </c>
      <c r="D37" s="178">
        <v>71.8</v>
      </c>
      <c r="E37" s="178">
        <v>71.8</v>
      </c>
      <c r="F37" s="178">
        <v>71.8</v>
      </c>
      <c r="G37" s="178">
        <v>0</v>
      </c>
      <c r="H37" s="198">
        <v>100</v>
      </c>
    </row>
    <row r="38" ht="20.1" customHeight="1">
      <c r="A38" s="47" t="s">
        <v>477</v>
      </c>
      <c r="B38" s="53" t="s">
        <v>477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1290.2</v>
      </c>
      <c r="D39" s="176">
        <v>693.8</v>
      </c>
      <c r="E39" s="176">
        <v>693.8</v>
      </c>
      <c r="F39" s="176">
        <v>693.8</v>
      </c>
      <c r="G39" s="177">
        <v>0</v>
      </c>
      <c r="H39" s="197">
        <v>100</v>
      </c>
    </row>
    <row r="40" ht="20.1" customHeight="1">
      <c r="A40" s="47" t="s">
        <v>73</v>
      </c>
      <c r="B40" s="53">
        <v>2121</v>
      </c>
      <c r="C40" s="178">
        <v>1199.7</v>
      </c>
      <c r="D40" s="178">
        <v>592.5</v>
      </c>
      <c r="E40" s="178">
        <v>592.5</v>
      </c>
      <c r="F40" s="178">
        <v>592.5</v>
      </c>
      <c r="G40" s="178">
        <v>0</v>
      </c>
      <c r="H40" s="198">
        <v>100</v>
      </c>
    </row>
    <row r="41" ht="20.1" customHeight="1">
      <c r="A41" s="47" t="s">
        <v>347</v>
      </c>
      <c r="B41" s="53">
        <v>2122</v>
      </c>
      <c r="C41" s="178">
        <v>42</v>
      </c>
      <c r="D41" s="178">
        <v>39</v>
      </c>
      <c r="E41" s="178">
        <v>39</v>
      </c>
      <c r="F41" s="178">
        <v>39</v>
      </c>
      <c r="G41" s="178">
        <v>0</v>
      </c>
      <c r="H41" s="198">
        <v>100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48.5</v>
      </c>
      <c r="D43" s="178">
        <v>62.3</v>
      </c>
      <c r="E43" s="178">
        <v>62.3</v>
      </c>
      <c r="F43" s="178">
        <v>62.3</v>
      </c>
      <c r="G43" s="178">
        <v>0</v>
      </c>
      <c r="H43" s="198">
        <v>100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525</v>
      </c>
      <c r="B45" s="53" t="s">
        <v>526</v>
      </c>
      <c r="C45" s="178">
        <v>48.5</v>
      </c>
      <c r="D45" s="178">
        <v>62.3</v>
      </c>
      <c r="E45" s="178">
        <v>62.3</v>
      </c>
      <c r="F45" s="178">
        <v>62.3</v>
      </c>
      <c r="G45" s="178">
        <v>0</v>
      </c>
      <c r="H45" s="198">
        <v>100</v>
      </c>
    </row>
    <row r="46" s="48" customFormat="1" ht="39" customHeight="1">
      <c r="A46" s="74" t="s">
        <v>349</v>
      </c>
      <c r="B46" s="60">
        <v>2130</v>
      </c>
      <c r="C46" s="176">
        <v>1325.5</v>
      </c>
      <c r="D46" s="176">
        <v>690.8</v>
      </c>
      <c r="E46" s="176">
        <v>690.8</v>
      </c>
      <c r="F46" s="176">
        <v>690.8</v>
      </c>
      <c r="G46" s="177">
        <v>0</v>
      </c>
      <c r="H46" s="197">
        <v>100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1325.5</v>
      </c>
      <c r="D49" s="178">
        <v>690.8</v>
      </c>
      <c r="E49" s="178">
        <v>690.8</v>
      </c>
      <c r="F49" s="178">
        <v>690.8</v>
      </c>
      <c r="G49" s="178">
        <v>0</v>
      </c>
      <c r="H49" s="198">
        <v>100</v>
      </c>
    </row>
    <row r="50" ht="20.1" customHeight="1">
      <c r="A50" s="47" t="s">
        <v>352</v>
      </c>
      <c r="B50" s="53">
        <v>2134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477</v>
      </c>
      <c r="B51" s="53" t="s">
        <v>477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74" t="s">
        <v>477</v>
      </c>
      <c r="B52" s="60" t="s">
        <v>477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30.3</v>
      </c>
      <c r="D53" s="176">
        <v>34.6</v>
      </c>
      <c r="E53" s="176">
        <v>34.6</v>
      </c>
      <c r="F53" s="176">
        <v>34.6</v>
      </c>
      <c r="G53" s="177">
        <v>0</v>
      </c>
      <c r="H53" s="197">
        <v>100</v>
      </c>
    </row>
    <row r="54" ht="37.5">
      <c r="A54" s="47" t="s">
        <v>113</v>
      </c>
      <c r="B54" s="53">
        <v>2141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30.3</v>
      </c>
      <c r="D55" s="178">
        <v>34.6</v>
      </c>
      <c r="E55" s="178">
        <v>34.6</v>
      </c>
      <c r="F55" s="178">
        <v>34.6</v>
      </c>
      <c r="G55" s="178">
        <v>0</v>
      </c>
      <c r="H55" s="198">
        <v>100</v>
      </c>
    </row>
    <row r="56" s="48" customFormat="1" ht="20.1" customHeight="1">
      <c r="A56" s="47" t="s">
        <v>515</v>
      </c>
      <c r="B56" s="53" t="s">
        <v>527</v>
      </c>
      <c r="C56" s="178">
        <v>30.3</v>
      </c>
      <c r="D56" s="178">
        <v>34.6</v>
      </c>
      <c r="E56" s="178">
        <v>34.6</v>
      </c>
      <c r="F56" s="178">
        <v>34.6</v>
      </c>
      <c r="G56" s="178">
        <v>0</v>
      </c>
      <c r="H56" s="198">
        <v>100</v>
      </c>
    </row>
    <row r="57" s="48" customFormat="1" ht="21.75" customHeight="1">
      <c r="A57" s="74" t="s">
        <v>343</v>
      </c>
      <c r="B57" s="60">
        <v>2200</v>
      </c>
      <c r="C57" s="176">
        <v>4603.4</v>
      </c>
      <c r="D57" s="176">
        <v>2262.2</v>
      </c>
      <c r="E57" s="176">
        <v>2262.2</v>
      </c>
      <c r="F57" s="176">
        <v>2262.2</v>
      </c>
      <c r="G57" s="177">
        <v>0</v>
      </c>
      <c r="H57" s="197">
        <v>100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484</v>
      </c>
      <c r="B60" s="1"/>
      <c r="C60" s="242"/>
      <c r="D60" s="242"/>
      <c r="E60" s="83"/>
      <c r="F60" s="222" t="s">
        <v>483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5:H25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3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11436</v>
      </c>
      <c r="D7" s="176">
        <v>4787.7</v>
      </c>
      <c r="E7" s="176">
        <v>4787.7</v>
      </c>
      <c r="F7" s="176">
        <v>4787.7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11044.4</v>
      </c>
      <c r="D8" s="178">
        <v>3469.6</v>
      </c>
      <c r="E8" s="178">
        <v>3469.6</v>
      </c>
      <c r="F8" s="178">
        <v>3469.6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35</v>
      </c>
      <c r="E9" s="178">
        <v>35</v>
      </c>
      <c r="F9" s="178">
        <v>35</v>
      </c>
      <c r="G9" s="178">
        <v>0</v>
      </c>
      <c r="H9" s="198">
        <v>100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85.7</v>
      </c>
      <c r="D11" s="178">
        <v>66.8</v>
      </c>
      <c r="E11" s="178">
        <v>66.8</v>
      </c>
      <c r="F11" s="178">
        <v>66.8</v>
      </c>
      <c r="G11" s="178">
        <v>0</v>
      </c>
      <c r="H11" s="198">
        <v>100</v>
      </c>
    </row>
    <row r="12" ht="18" customHeight="1">
      <c r="A12" s="8" t="s">
        <v>528</v>
      </c>
      <c r="B12" s="9" t="s">
        <v>529</v>
      </c>
      <c r="C12" s="178">
        <v>85.7</v>
      </c>
      <c r="D12" s="178">
        <v>66.8</v>
      </c>
      <c r="E12" s="178">
        <v>66.8</v>
      </c>
      <c r="F12" s="178">
        <v>66.8</v>
      </c>
      <c r="G12" s="178">
        <v>0</v>
      </c>
      <c r="H12" s="198">
        <v>100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444.6</v>
      </c>
      <c r="E14" s="178">
        <v>444.6</v>
      </c>
      <c r="F14" s="178">
        <v>444.6</v>
      </c>
      <c r="G14" s="178">
        <v>0</v>
      </c>
      <c r="H14" s="198">
        <v>100</v>
      </c>
    </row>
    <row r="15" ht="20.1" customHeight="1">
      <c r="A15" s="8" t="s">
        <v>81</v>
      </c>
      <c r="B15" s="9">
        <v>3060</v>
      </c>
      <c r="C15" s="185">
        <v>0</v>
      </c>
      <c r="D15" s="185">
        <v>61.4</v>
      </c>
      <c r="E15" s="185">
        <v>61.4</v>
      </c>
      <c r="F15" s="185">
        <v>61.4</v>
      </c>
      <c r="G15" s="178">
        <v>0</v>
      </c>
      <c r="H15" s="198">
        <v>100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61.4</v>
      </c>
      <c r="E17" s="178">
        <v>61.4</v>
      </c>
      <c r="F17" s="178">
        <v>61.4</v>
      </c>
      <c r="G17" s="178">
        <v>0</v>
      </c>
      <c r="H17" s="198">
        <v>100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305.9</v>
      </c>
      <c r="D19" s="178">
        <v>710.3</v>
      </c>
      <c r="E19" s="178">
        <v>710.3</v>
      </c>
      <c r="F19" s="178">
        <v>710.3</v>
      </c>
      <c r="G19" s="178">
        <v>0</v>
      </c>
      <c r="H19" s="198">
        <v>100</v>
      </c>
    </row>
    <row r="20" ht="18" customHeight="1">
      <c r="A20" s="8" t="s">
        <v>530</v>
      </c>
      <c r="B20" s="9" t="s">
        <v>531</v>
      </c>
      <c r="C20" s="178">
        <v>217.5</v>
      </c>
      <c r="D20" s="178">
        <v>631.8</v>
      </c>
      <c r="E20" s="178">
        <v>631.8</v>
      </c>
      <c r="F20" s="178">
        <v>631.8</v>
      </c>
      <c r="G20" s="178">
        <v>0</v>
      </c>
      <c r="H20" s="198">
        <v>100</v>
      </c>
    </row>
    <row r="21" ht="18" customHeight="1">
      <c r="A21" s="8" t="s">
        <v>532</v>
      </c>
      <c r="B21" s="9" t="s">
        <v>533</v>
      </c>
      <c r="C21" s="178">
        <v>8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534</v>
      </c>
      <c r="B22" s="9" t="s">
        <v>535</v>
      </c>
      <c r="C22" s="178">
        <v>28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506</v>
      </c>
      <c r="B23" s="9" t="s">
        <v>536</v>
      </c>
      <c r="C23" s="178">
        <v>0</v>
      </c>
      <c r="D23" s="178">
        <v>41.3</v>
      </c>
      <c r="E23" s="178">
        <v>41.3</v>
      </c>
      <c r="F23" s="178">
        <v>41.3</v>
      </c>
      <c r="G23" s="178">
        <v>0</v>
      </c>
      <c r="H23" s="198">
        <v>100</v>
      </c>
    </row>
    <row r="24" ht="18" customHeight="1">
      <c r="A24" s="8" t="s">
        <v>537</v>
      </c>
      <c r="B24" s="9" t="s">
        <v>538</v>
      </c>
      <c r="C24" s="178">
        <v>52.4</v>
      </c>
      <c r="D24" s="178">
        <v>37.2</v>
      </c>
      <c r="E24" s="178">
        <v>37.2</v>
      </c>
      <c r="F24" s="178">
        <v>37.2</v>
      </c>
      <c r="G24" s="178">
        <v>0</v>
      </c>
      <c r="H24" s="198">
        <v>100</v>
      </c>
    </row>
    <row r="25" ht="20.1" customHeight="1">
      <c r="A25" s="10" t="s">
        <v>395</v>
      </c>
      <c r="B25" s="11">
        <v>3100</v>
      </c>
      <c r="C25" s="166">
        <v>-13137.4</v>
      </c>
      <c r="D25" s="166">
        <v>-5717</v>
      </c>
      <c r="E25" s="166">
        <v>-5717</v>
      </c>
      <c r="F25" s="166">
        <v>-5717</v>
      </c>
      <c r="G25" s="177">
        <v>0</v>
      </c>
      <c r="H25" s="197">
        <v>100</v>
      </c>
    </row>
    <row r="26" ht="18" customHeight="1">
      <c r="A26" s="8" t="s">
        <v>256</v>
      </c>
      <c r="B26" s="9">
        <v>3110</v>
      </c>
      <c r="C26" s="172">
        <v>-3221.5</v>
      </c>
      <c r="D26" s="172">
        <v>-1133.5</v>
      </c>
      <c r="E26" s="172">
        <v>-1133.5</v>
      </c>
      <c r="F26" s="172">
        <v>-1133.5</v>
      </c>
      <c r="G26" s="178">
        <v>0</v>
      </c>
      <c r="H26" s="198">
        <v>100</v>
      </c>
    </row>
    <row r="27" ht="18" customHeight="1">
      <c r="A27" s="8" t="s">
        <v>257</v>
      </c>
      <c r="B27" s="9">
        <v>3120</v>
      </c>
      <c r="C27" s="172">
        <v>-5207.3</v>
      </c>
      <c r="D27" s="172">
        <v>-2546.4</v>
      </c>
      <c r="E27" s="172">
        <v>-2546.4</v>
      </c>
      <c r="F27" s="172">
        <v>-2546.4</v>
      </c>
      <c r="G27" s="178">
        <v>0</v>
      </c>
      <c r="H27" s="198">
        <v>100</v>
      </c>
    </row>
    <row r="28" ht="18" customHeight="1">
      <c r="A28" s="8" t="s">
        <v>6</v>
      </c>
      <c r="B28" s="9">
        <v>3130</v>
      </c>
      <c r="C28" s="172">
        <v>-1325.5</v>
      </c>
      <c r="D28" s="172">
        <v>-684.6</v>
      </c>
      <c r="E28" s="172">
        <v>-684.6</v>
      </c>
      <c r="F28" s="172">
        <v>-684.6</v>
      </c>
      <c r="G28" s="178">
        <v>0</v>
      </c>
      <c r="H28" s="198">
        <v>100</v>
      </c>
    </row>
    <row r="29" ht="18" customHeight="1">
      <c r="A29" s="8" t="s">
        <v>80</v>
      </c>
      <c r="B29" s="9">
        <v>3140</v>
      </c>
      <c r="C29" s="196">
        <v>0</v>
      </c>
      <c r="D29" s="196">
        <v>0</v>
      </c>
      <c r="E29" s="196">
        <v>0</v>
      </c>
      <c r="F29" s="196">
        <v>0</v>
      </c>
      <c r="G29" s="178">
        <v>0</v>
      </c>
      <c r="H29" s="198">
        <v>0</v>
      </c>
    </row>
    <row r="30" ht="18" customHeight="1">
      <c r="A30" s="8" t="s">
        <v>79</v>
      </c>
      <c r="B30" s="6">
        <v>3141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82</v>
      </c>
      <c r="B31" s="6">
        <v>3142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102</v>
      </c>
      <c r="B32" s="6">
        <v>3143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36" customHeight="1">
      <c r="A33" s="8" t="s">
        <v>432</v>
      </c>
      <c r="B33" s="9">
        <v>3150</v>
      </c>
      <c r="C33" s="196">
        <v>3277.9</v>
      </c>
      <c r="D33" s="196">
        <v>1278.1</v>
      </c>
      <c r="E33" s="196">
        <v>1278.1</v>
      </c>
      <c r="F33" s="196">
        <v>1278.1</v>
      </c>
      <c r="G33" s="178">
        <v>0</v>
      </c>
      <c r="H33" s="198">
        <v>100</v>
      </c>
    </row>
    <row r="34" ht="18" customHeight="1">
      <c r="A34" s="8" t="s">
        <v>258</v>
      </c>
      <c r="B34" s="6">
        <v>3151</v>
      </c>
      <c r="C34" s="172">
        <v>-46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259</v>
      </c>
      <c r="B35" s="6">
        <v>3152</v>
      </c>
      <c r="C35" s="172">
        <v>-1689.9</v>
      </c>
      <c r="D35" s="172">
        <v>-601.9</v>
      </c>
      <c r="E35" s="172">
        <v>-601.9</v>
      </c>
      <c r="F35" s="172">
        <v>-601.9</v>
      </c>
      <c r="G35" s="178">
        <v>0</v>
      </c>
      <c r="H35" s="198">
        <v>100</v>
      </c>
    </row>
    <row r="36" ht="18" customHeight="1">
      <c r="A36" s="8" t="s">
        <v>74</v>
      </c>
      <c r="B36" s="6">
        <v>3153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260</v>
      </c>
      <c r="B37" s="6">
        <v>3154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73</v>
      </c>
      <c r="B38" s="6">
        <v>3155</v>
      </c>
      <c r="C38" s="172">
        <v>-1199.7</v>
      </c>
      <c r="D38" s="172">
        <v>-550.4</v>
      </c>
      <c r="E38" s="172">
        <v>-550.4</v>
      </c>
      <c r="F38" s="172">
        <v>-550.4</v>
      </c>
      <c r="G38" s="178">
        <v>0</v>
      </c>
      <c r="H38" s="198">
        <v>100</v>
      </c>
    </row>
    <row r="39" ht="18" customHeight="1">
      <c r="A39" s="8" t="s">
        <v>396</v>
      </c>
      <c r="B39" s="6">
        <v>3156</v>
      </c>
      <c r="C39" s="196">
        <v>-115</v>
      </c>
      <c r="D39" s="196">
        <v>0</v>
      </c>
      <c r="E39" s="196">
        <v>0</v>
      </c>
      <c r="F39" s="196">
        <v>0</v>
      </c>
      <c r="G39" s="178">
        <v>0</v>
      </c>
      <c r="H39" s="198">
        <v>0</v>
      </c>
    </row>
    <row r="40" ht="38.25" customHeight="1">
      <c r="A40" s="8" t="s">
        <v>339</v>
      </c>
      <c r="B40" s="6" t="s">
        <v>433</v>
      </c>
      <c r="C40" s="172">
        <v>-115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55.5" customHeight="1">
      <c r="A41" s="8" t="s">
        <v>442</v>
      </c>
      <c r="B41" s="6" t="s">
        <v>434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408</v>
      </c>
      <c r="B42" s="6">
        <v>3157</v>
      </c>
      <c r="C42" s="172">
        <v>-227.3</v>
      </c>
      <c r="D42" s="172">
        <v>-125.8</v>
      </c>
      <c r="E42" s="172">
        <v>-125.8</v>
      </c>
      <c r="F42" s="172">
        <v>-125.8</v>
      </c>
      <c r="G42" s="178">
        <v>0</v>
      </c>
      <c r="H42" s="198">
        <v>100</v>
      </c>
    </row>
    <row r="43" ht="18" customHeight="1">
      <c r="A43" s="8" t="s">
        <v>521</v>
      </c>
      <c r="B43" s="6" t="s">
        <v>539</v>
      </c>
      <c r="C43" s="172">
        <v>-6.4</v>
      </c>
      <c r="D43" s="172">
        <v>-2.3</v>
      </c>
      <c r="E43" s="172">
        <v>-2.3</v>
      </c>
      <c r="F43" s="172">
        <v>-2.3</v>
      </c>
      <c r="G43" s="178">
        <v>0</v>
      </c>
      <c r="H43" s="198">
        <v>100</v>
      </c>
    </row>
    <row r="44" ht="18" customHeight="1">
      <c r="A44" s="8" t="s">
        <v>523</v>
      </c>
      <c r="B44" s="6" t="s">
        <v>540</v>
      </c>
      <c r="C44" s="172">
        <v>-100.1</v>
      </c>
      <c r="D44" s="172">
        <v>-70.9</v>
      </c>
      <c r="E44" s="172">
        <v>-70.9</v>
      </c>
      <c r="F44" s="172">
        <v>-70.9</v>
      </c>
      <c r="G44" s="178">
        <v>0</v>
      </c>
      <c r="H44" s="198">
        <v>100</v>
      </c>
    </row>
    <row r="45" ht="18" customHeight="1">
      <c r="A45" s="8" t="s">
        <v>541</v>
      </c>
      <c r="B45" s="6" t="s">
        <v>542</v>
      </c>
      <c r="C45" s="172">
        <v>-48.5</v>
      </c>
      <c r="D45" s="172">
        <v>-27.5</v>
      </c>
      <c r="E45" s="172">
        <v>-27.5</v>
      </c>
      <c r="F45" s="172">
        <v>-27.5</v>
      </c>
      <c r="G45" s="178">
        <v>0</v>
      </c>
      <c r="H45" s="198">
        <v>100</v>
      </c>
    </row>
    <row r="46" ht="18" customHeight="1">
      <c r="A46" s="8" t="s">
        <v>543</v>
      </c>
      <c r="B46" s="6" t="s">
        <v>544</v>
      </c>
      <c r="C46" s="172">
        <v>-42</v>
      </c>
      <c r="D46" s="172">
        <v>-25.1</v>
      </c>
      <c r="E46" s="172">
        <v>-25.1</v>
      </c>
      <c r="F46" s="172">
        <v>-25.1</v>
      </c>
      <c r="G46" s="178">
        <v>0</v>
      </c>
      <c r="H46" s="198">
        <v>100</v>
      </c>
    </row>
    <row r="47" ht="18" customHeight="1">
      <c r="A47" s="8" t="s">
        <v>515</v>
      </c>
      <c r="B47" s="6" t="s">
        <v>545</v>
      </c>
      <c r="C47" s="172">
        <v>-30.3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261</v>
      </c>
      <c r="B48" s="9">
        <v>3160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397</v>
      </c>
      <c r="B49" s="9">
        <v>3170</v>
      </c>
      <c r="C49" s="172">
        <v>-105.2</v>
      </c>
      <c r="D49" s="172">
        <v>-74.4</v>
      </c>
      <c r="E49" s="172">
        <v>-74.4</v>
      </c>
      <c r="F49" s="172">
        <v>-74.4</v>
      </c>
      <c r="G49" s="178">
        <v>0</v>
      </c>
      <c r="H49" s="198">
        <v>100</v>
      </c>
    </row>
    <row r="50" ht="18" customHeight="1">
      <c r="A50" s="8" t="s">
        <v>546</v>
      </c>
      <c r="B50" s="9" t="s">
        <v>547</v>
      </c>
      <c r="C50" s="172">
        <v>-78.2</v>
      </c>
      <c r="D50" s="172">
        <v>-38.3</v>
      </c>
      <c r="E50" s="172">
        <v>-38.3</v>
      </c>
      <c r="F50" s="172">
        <v>-38.3</v>
      </c>
      <c r="G50" s="178">
        <v>0</v>
      </c>
      <c r="H50" s="198">
        <v>100</v>
      </c>
    </row>
    <row r="51" ht="18" customHeight="1">
      <c r="A51" s="8" t="s">
        <v>494</v>
      </c>
      <c r="B51" s="9" t="s">
        <v>548</v>
      </c>
      <c r="C51" s="172">
        <v>-27</v>
      </c>
      <c r="D51" s="172">
        <v>-15.6</v>
      </c>
      <c r="E51" s="172">
        <v>-15.6</v>
      </c>
      <c r="F51" s="172">
        <v>-15.6</v>
      </c>
      <c r="G51" s="178">
        <v>0</v>
      </c>
      <c r="H51" s="198">
        <v>100</v>
      </c>
    </row>
    <row r="52" ht="18" customHeight="1">
      <c r="A52" s="8" t="s">
        <v>517</v>
      </c>
      <c r="B52" s="9" t="s">
        <v>549</v>
      </c>
      <c r="C52" s="172">
        <v>0</v>
      </c>
      <c r="D52" s="172">
        <v>-20.5</v>
      </c>
      <c r="E52" s="172">
        <v>-20.5</v>
      </c>
      <c r="F52" s="172">
        <v>-20.5</v>
      </c>
      <c r="G52" s="178">
        <v>0</v>
      </c>
      <c r="H52" s="198">
        <v>100</v>
      </c>
    </row>
    <row r="53" ht="20.1" customHeight="1">
      <c r="A53" s="10" t="s">
        <v>271</v>
      </c>
      <c r="B53" s="11">
        <v>3195</v>
      </c>
      <c r="C53" s="176">
        <v>-1701.4</v>
      </c>
      <c r="D53" s="176">
        <v>-929.3</v>
      </c>
      <c r="E53" s="176">
        <v>-929.3</v>
      </c>
      <c r="F53" s="176">
        <v>-929.3</v>
      </c>
      <c r="G53" s="177">
        <v>0</v>
      </c>
      <c r="H53" s="197">
        <v>100</v>
      </c>
    </row>
    <row r="54" ht="20.1" customHeight="1">
      <c r="A54" s="142" t="s">
        <v>275</v>
      </c>
      <c r="B54" s="128"/>
      <c r="C54" s="128"/>
      <c r="D54" s="251"/>
      <c r="E54" s="252"/>
      <c r="F54" s="252"/>
      <c r="G54" s="252"/>
      <c r="H54" s="253"/>
    </row>
    <row r="55" ht="20.1" customHeight="1">
      <c r="A55" s="136" t="s">
        <v>398</v>
      </c>
      <c r="B55" s="127">
        <v>3200</v>
      </c>
      <c r="C55" s="176">
        <v>0</v>
      </c>
      <c r="D55" s="176">
        <v>0</v>
      </c>
      <c r="E55" s="176">
        <v>0</v>
      </c>
      <c r="F55" s="176">
        <v>0</v>
      </c>
      <c r="G55" s="177">
        <v>0</v>
      </c>
      <c r="H55" s="197">
        <v>0</v>
      </c>
    </row>
    <row r="56" ht="18" customHeight="1">
      <c r="A56" s="8" t="s">
        <v>399</v>
      </c>
      <c r="B56" s="6">
        <v>3210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400</v>
      </c>
      <c r="B57" s="9">
        <v>3215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401</v>
      </c>
      <c r="B58" s="9">
        <v>3220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402</v>
      </c>
      <c r="B59" s="9">
        <v>3225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403</v>
      </c>
      <c r="B60" s="9">
        <v>3230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435</v>
      </c>
      <c r="B61" s="9">
        <v>3235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375</v>
      </c>
      <c r="B62" s="9">
        <v>3240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477</v>
      </c>
      <c r="B63" s="9" t="s">
        <v>477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20.1" customHeight="1">
      <c r="A64" s="10" t="s">
        <v>404</v>
      </c>
      <c r="B64" s="11">
        <v>3255</v>
      </c>
      <c r="C64" s="166">
        <v>60.2</v>
      </c>
      <c r="D64" s="166">
        <v>15.3</v>
      </c>
      <c r="E64" s="166">
        <v>15.3</v>
      </c>
      <c r="F64" s="166">
        <v>15.3</v>
      </c>
      <c r="G64" s="177">
        <v>0</v>
      </c>
      <c r="H64" s="197">
        <v>100</v>
      </c>
    </row>
    <row r="65" ht="18" customHeight="1">
      <c r="A65" s="8" t="s">
        <v>405</v>
      </c>
      <c r="B65" s="9">
        <v>3260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406</v>
      </c>
      <c r="B66" s="9">
        <v>3265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411</v>
      </c>
      <c r="B67" s="9">
        <v>3270</v>
      </c>
      <c r="C67" s="172">
        <v>-60.2</v>
      </c>
      <c r="D67" s="172">
        <v>-15.3</v>
      </c>
      <c r="E67" s="172">
        <v>-15.3</v>
      </c>
      <c r="F67" s="172">
        <v>-15.3</v>
      </c>
      <c r="G67" s="178">
        <v>0</v>
      </c>
      <c r="H67" s="198">
        <v>100</v>
      </c>
    </row>
    <row r="68" ht="18" customHeight="1">
      <c r="A68" s="8" t="s">
        <v>412</v>
      </c>
      <c r="B68" s="9" t="s">
        <v>413</v>
      </c>
      <c r="C68" s="172">
        <v>-55.5</v>
      </c>
      <c r="D68" s="172">
        <v>-7</v>
      </c>
      <c r="E68" s="172">
        <v>-7</v>
      </c>
      <c r="F68" s="172">
        <v>-7</v>
      </c>
      <c r="G68" s="178">
        <v>0</v>
      </c>
      <c r="H68" s="198">
        <v>100</v>
      </c>
    </row>
    <row r="69" ht="18" customHeight="1">
      <c r="A69" s="8" t="s">
        <v>550</v>
      </c>
      <c r="B69" s="9" t="s">
        <v>551</v>
      </c>
      <c r="C69" s="172">
        <v>-21.7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552</v>
      </c>
      <c r="B70" s="9" t="s">
        <v>553</v>
      </c>
      <c r="C70" s="172">
        <v>-33.8</v>
      </c>
      <c r="D70" s="172">
        <v>-7</v>
      </c>
      <c r="E70" s="172">
        <v>-7</v>
      </c>
      <c r="F70" s="172">
        <v>-7</v>
      </c>
      <c r="G70" s="178">
        <v>0</v>
      </c>
      <c r="H70" s="198">
        <v>100</v>
      </c>
    </row>
    <row r="71" ht="18" customHeight="1">
      <c r="A71" s="8" t="s">
        <v>477</v>
      </c>
      <c r="B71" s="9" t="s">
        <v>477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414</v>
      </c>
      <c r="B72" s="9" t="s">
        <v>415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477</v>
      </c>
      <c r="B73" s="9" t="s">
        <v>477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416</v>
      </c>
      <c r="B74" s="9" t="s">
        <v>417</v>
      </c>
      <c r="C74" s="172">
        <v>-4.7</v>
      </c>
      <c r="D74" s="172">
        <v>-8.3</v>
      </c>
      <c r="E74" s="172">
        <v>-8.3</v>
      </c>
      <c r="F74" s="172">
        <v>-8.3</v>
      </c>
      <c r="G74" s="178">
        <v>0</v>
      </c>
      <c r="H74" s="198">
        <v>100</v>
      </c>
    </row>
    <row r="75" ht="18" customHeight="1">
      <c r="A75" s="8" t="s">
        <v>554</v>
      </c>
      <c r="B75" s="9" t="s">
        <v>555</v>
      </c>
      <c r="C75" s="172">
        <v>0</v>
      </c>
      <c r="D75" s="172">
        <v>-8.3</v>
      </c>
      <c r="E75" s="172">
        <v>-8.3</v>
      </c>
      <c r="F75" s="172">
        <v>-8.3</v>
      </c>
      <c r="G75" s="178">
        <v>0</v>
      </c>
      <c r="H75" s="198">
        <v>100</v>
      </c>
    </row>
    <row r="76" ht="18" customHeight="1">
      <c r="A76" s="8" t="s">
        <v>556</v>
      </c>
      <c r="B76" s="9" t="s">
        <v>557</v>
      </c>
      <c r="C76" s="172">
        <v>-4.7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477</v>
      </c>
      <c r="B77" s="9" t="s">
        <v>477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407</v>
      </c>
      <c r="B78" s="9">
        <v>3280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408</v>
      </c>
      <c r="B79" s="9">
        <v>3290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477</v>
      </c>
      <c r="B80" s="9" t="s">
        <v>477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477</v>
      </c>
      <c r="B81" s="9" t="s">
        <v>477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20.1" customHeight="1">
      <c r="A82" s="137" t="s">
        <v>122</v>
      </c>
      <c r="B82" s="130">
        <v>3295</v>
      </c>
      <c r="C82" s="201">
        <v>-60.2</v>
      </c>
      <c r="D82" s="201">
        <v>-15.3</v>
      </c>
      <c r="E82" s="201">
        <v>-15.3</v>
      </c>
      <c r="F82" s="201">
        <v>-15.3</v>
      </c>
      <c r="G82" s="202">
        <v>0</v>
      </c>
      <c r="H82" s="204">
        <v>100</v>
      </c>
    </row>
    <row r="83" ht="20.1" customHeight="1">
      <c r="A83" s="142" t="s">
        <v>276</v>
      </c>
      <c r="B83" s="128"/>
      <c r="C83" s="128"/>
      <c r="D83" s="128"/>
      <c r="E83" s="128"/>
      <c r="F83" s="128"/>
      <c r="G83" s="203"/>
      <c r="H83" s="205"/>
    </row>
    <row r="84" ht="20.1" customHeight="1">
      <c r="A84" s="136" t="s">
        <v>255</v>
      </c>
      <c r="B84" s="127">
        <v>3300</v>
      </c>
      <c r="C84" s="179">
        <v>0</v>
      </c>
      <c r="D84" s="179">
        <v>0</v>
      </c>
      <c r="E84" s="179">
        <v>0</v>
      </c>
      <c r="F84" s="179">
        <v>0</v>
      </c>
      <c r="G84" s="173">
        <v>0</v>
      </c>
      <c r="H84" s="206">
        <v>0</v>
      </c>
    </row>
    <row r="85" ht="18" customHeight="1">
      <c r="A85" s="8" t="s">
        <v>269</v>
      </c>
      <c r="B85" s="9">
        <v>3305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262</v>
      </c>
      <c r="B86" s="9">
        <v>3310</v>
      </c>
      <c r="C86" s="185">
        <v>0</v>
      </c>
      <c r="D86" s="185">
        <v>0</v>
      </c>
      <c r="E86" s="185">
        <v>0</v>
      </c>
      <c r="F86" s="185">
        <v>0</v>
      </c>
      <c r="G86" s="178">
        <v>0</v>
      </c>
      <c r="H86" s="198">
        <v>0</v>
      </c>
    </row>
    <row r="87" ht="18" customHeight="1">
      <c r="A87" s="8" t="s">
        <v>79</v>
      </c>
      <c r="B87" s="6">
        <v>3311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82</v>
      </c>
      <c r="B88" s="6">
        <v>3312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102</v>
      </c>
      <c r="B89" s="6">
        <v>3313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375</v>
      </c>
      <c r="B90" s="9">
        <v>3320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477</v>
      </c>
      <c r="B91" s="9" t="s">
        <v>477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477</v>
      </c>
      <c r="B92" s="9" t="s">
        <v>477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20.1" customHeight="1">
      <c r="A93" s="10" t="s">
        <v>409</v>
      </c>
      <c r="B93" s="11">
        <v>3330</v>
      </c>
      <c r="C93" s="166">
        <v>0</v>
      </c>
      <c r="D93" s="166">
        <v>0</v>
      </c>
      <c r="E93" s="166">
        <v>0</v>
      </c>
      <c r="F93" s="166">
        <v>0</v>
      </c>
      <c r="G93" s="177">
        <v>0</v>
      </c>
      <c r="H93" s="197">
        <v>0</v>
      </c>
    </row>
    <row r="94" ht="18" customHeight="1">
      <c r="A94" s="8" t="s">
        <v>270</v>
      </c>
      <c r="B94" s="9">
        <v>3335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263</v>
      </c>
      <c r="B95" s="6">
        <v>3340</v>
      </c>
      <c r="C95" s="196">
        <v>0</v>
      </c>
      <c r="D95" s="196">
        <v>0</v>
      </c>
      <c r="E95" s="196">
        <v>0</v>
      </c>
      <c r="F95" s="196">
        <v>0</v>
      </c>
      <c r="G95" s="178">
        <v>0</v>
      </c>
      <c r="H95" s="198">
        <v>0</v>
      </c>
    </row>
    <row r="96" ht="18" customHeight="1">
      <c r="A96" s="8" t="s">
        <v>79</v>
      </c>
      <c r="B96" s="6">
        <v>3341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82</v>
      </c>
      <c r="B97" s="6">
        <v>3342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102</v>
      </c>
      <c r="B98" s="6">
        <v>3343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436</v>
      </c>
      <c r="B99" s="6">
        <v>3350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1.75" customHeight="1">
      <c r="A100" s="8" t="s">
        <v>437</v>
      </c>
      <c r="B100" s="6">
        <v>3360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23.25" customHeight="1">
      <c r="A101" s="8" t="s">
        <v>438</v>
      </c>
      <c r="B101" s="6">
        <v>3370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408</v>
      </c>
      <c r="B102" s="9">
        <v>3380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477</v>
      </c>
      <c r="B103" s="9" t="s">
        <v>477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477</v>
      </c>
      <c r="B104" s="9" t="s">
        <v>477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20.1" customHeight="1">
      <c r="A105" s="10" t="s">
        <v>123</v>
      </c>
      <c r="B105" s="11">
        <v>3395</v>
      </c>
      <c r="C105" s="176">
        <v>0</v>
      </c>
      <c r="D105" s="176">
        <v>0</v>
      </c>
      <c r="E105" s="176">
        <v>0</v>
      </c>
      <c r="F105" s="176">
        <v>0</v>
      </c>
      <c r="G105" s="177">
        <v>0</v>
      </c>
      <c r="H105" s="197">
        <v>0</v>
      </c>
    </row>
    <row r="106" ht="20.1" customHeight="1">
      <c r="A106" s="143" t="s">
        <v>418</v>
      </c>
      <c r="B106" s="11">
        <v>3400</v>
      </c>
      <c r="C106" s="176">
        <v>-1761.6</v>
      </c>
      <c r="D106" s="176">
        <v>-944.6</v>
      </c>
      <c r="E106" s="176">
        <v>-944.6</v>
      </c>
      <c r="F106" s="176">
        <v>-944.6</v>
      </c>
      <c r="G106" s="177">
        <v>0</v>
      </c>
      <c r="H106" s="197">
        <v>100</v>
      </c>
    </row>
    <row r="107" ht="20.1" customHeight="1">
      <c r="A107" s="8" t="s">
        <v>277</v>
      </c>
      <c r="B107" s="9">
        <v>3405</v>
      </c>
      <c r="C107" s="178">
        <v>2739.1</v>
      </c>
      <c r="D107" s="178">
        <v>973</v>
      </c>
      <c r="E107" s="178">
        <v>973</v>
      </c>
      <c r="F107" s="178">
        <v>973</v>
      </c>
      <c r="G107" s="178">
        <v>0</v>
      </c>
      <c r="H107" s="198">
        <v>100</v>
      </c>
    </row>
    <row r="108" ht="20.1" customHeight="1">
      <c r="A108" s="90" t="s">
        <v>125</v>
      </c>
      <c r="B108" s="9">
        <v>3410</v>
      </c>
      <c r="C108" s="178">
        <v>-4.5</v>
      </c>
      <c r="D108" s="178">
        <v>0.8</v>
      </c>
      <c r="E108" s="178">
        <v>0.8</v>
      </c>
      <c r="F108" s="178">
        <v>0.8</v>
      </c>
      <c r="G108" s="178">
        <v>0</v>
      </c>
      <c r="H108" s="198">
        <v>100</v>
      </c>
    </row>
    <row r="109" ht="20.1" customHeight="1">
      <c r="A109" s="8" t="s">
        <v>278</v>
      </c>
      <c r="B109" s="9">
        <v>3415</v>
      </c>
      <c r="C109" s="188">
        <v>973</v>
      </c>
      <c r="D109" s="188">
        <v>29.2</v>
      </c>
      <c r="E109" s="188">
        <v>29.2</v>
      </c>
      <c r="F109" s="188">
        <v>29.2</v>
      </c>
      <c r="G109" s="178">
        <v>0</v>
      </c>
      <c r="H109" s="198">
        <v>100</v>
      </c>
    </row>
    <row r="110" ht="20.1" customHeight="1">
      <c r="A110" s="27"/>
      <c r="B110" s="1"/>
      <c r="C110" s="139"/>
      <c r="D110" s="139"/>
      <c r="E110" s="139"/>
      <c r="F110" s="139"/>
      <c r="G110" s="139"/>
      <c r="H110" s="146"/>
    </row>
    <row r="111" s="15" customFormat="1">
      <c r="A111" s="2"/>
      <c r="B111" s="32"/>
      <c r="C111" s="32"/>
      <c r="D111" s="32"/>
      <c r="E111" s="32"/>
      <c r="F111" s="32"/>
      <c r="G111" s="32"/>
      <c r="H111" s="32"/>
    </row>
    <row r="112" s="3" customFormat="1" ht="27.75" customHeight="1">
      <c r="A112" s="45" t="s">
        <v>484</v>
      </c>
      <c r="B112" s="1"/>
      <c r="C112" s="223"/>
      <c r="D112" s="223"/>
      <c r="E112" s="83"/>
      <c r="F112" s="222" t="s">
        <v>483</v>
      </c>
      <c r="G112" s="222"/>
      <c r="H112" s="222"/>
    </row>
    <row r="113">
      <c r="A113" s="214" t="s">
        <v>68</v>
      </c>
      <c r="B113" s="3"/>
      <c r="C113" s="221" t="s">
        <v>69</v>
      </c>
      <c r="D113" s="221"/>
      <c r="E113" s="3"/>
      <c r="F113" s="221" t="s">
        <v>213</v>
      </c>
      <c r="G113" s="221"/>
      <c r="H113" s="221"/>
    </row>
  </sheetData>
  <mergeCells>
    <mergeCell ref="C113:D113"/>
    <mergeCell ref="A1:H1"/>
    <mergeCell ref="A3:A4"/>
    <mergeCell ref="B3:B4"/>
    <mergeCell ref="C3:D3"/>
    <mergeCell ref="E3:H3"/>
    <mergeCell ref="F113:H113"/>
    <mergeCell ref="C112:D112"/>
    <mergeCell ref="F112:H112"/>
    <mergeCell ref="D54:H5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328.9</v>
      </c>
      <c r="D6" s="176">
        <v>15.3</v>
      </c>
      <c r="E6" s="176">
        <v>15.3</v>
      </c>
      <c r="F6" s="176">
        <v>15.3</v>
      </c>
      <c r="G6" s="177">
        <v>0</v>
      </c>
      <c r="H6" s="197">
        <v>100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309.6</v>
      </c>
      <c r="D8" s="178">
        <v>7</v>
      </c>
      <c r="E8" s="178">
        <v>7</v>
      </c>
      <c r="F8" s="178">
        <v>7</v>
      </c>
      <c r="G8" s="178">
        <v>0</v>
      </c>
      <c r="H8" s="198">
        <v>100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13.3</v>
      </c>
      <c r="D10" s="178">
        <v>8.3</v>
      </c>
      <c r="E10" s="178">
        <v>8.3</v>
      </c>
      <c r="F10" s="178">
        <v>8.3</v>
      </c>
      <c r="G10" s="178">
        <v>0</v>
      </c>
      <c r="H10" s="198">
        <v>100</v>
      </c>
    </row>
    <row r="11" ht="37.5">
      <c r="A11" s="8" t="s">
        <v>60</v>
      </c>
      <c r="B11" s="67">
        <v>4050</v>
      </c>
      <c r="C11" s="178">
        <v>6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7.5</v>
      </c>
      <c r="E7" s="207">
        <v>-19.4</v>
      </c>
      <c r="F7" s="207">
        <v>7.5</v>
      </c>
      <c r="G7" s="207">
        <v>-19.4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-25.8</v>
      </c>
      <c r="E8" s="207">
        <v>-41.4</v>
      </c>
      <c r="F8" s="207">
        <v>-25.8</v>
      </c>
      <c r="G8" s="207">
        <v>-41.4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-22.4</v>
      </c>
      <c r="E9" s="207">
        <v>-14.7</v>
      </c>
      <c r="F9" s="207">
        <v>-22.4</v>
      </c>
      <c r="G9" s="207">
        <v>-14.7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-23.9</v>
      </c>
      <c r="E10" s="207">
        <v>-15.9</v>
      </c>
      <c r="F10" s="207">
        <v>-23.9</v>
      </c>
      <c r="G10" s="207">
        <v>-15.9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-32.8</v>
      </c>
      <c r="E11" s="207">
        <v>-44.8</v>
      </c>
      <c r="F11" s="207">
        <v>-32.8</v>
      </c>
      <c r="G11" s="207">
        <v>-44.8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-0.4</v>
      </c>
      <c r="E13" s="207">
        <v>-0.6</v>
      </c>
      <c r="F13" s="207">
        <v>-0.4</v>
      </c>
      <c r="G13" s="207">
        <v>-0.6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14.8</v>
      </c>
      <c r="E14" s="207">
        <v>12.2</v>
      </c>
      <c r="F14" s="207">
        <v>14.8</v>
      </c>
      <c r="G14" s="207">
        <v>12.2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12.8</v>
      </c>
      <c r="E15" s="207">
        <v>10.4</v>
      </c>
      <c r="F15" s="207">
        <v>12.8</v>
      </c>
      <c r="G15" s="207">
        <v>10.4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2.2</v>
      </c>
      <c r="E17" s="207">
        <v>0.1</v>
      </c>
      <c r="F17" s="207">
        <v>2.2</v>
      </c>
      <c r="G17" s="207">
        <v>0.1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0.7</v>
      </c>
      <c r="E19" s="207">
        <v>0.7</v>
      </c>
      <c r="F19" s="207">
        <v>0.7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3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558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46</v>
      </c>
      <c r="D12" s="287"/>
      <c r="E12" s="288"/>
      <c r="F12" s="286">
        <v>30</v>
      </c>
      <c r="G12" s="287"/>
      <c r="H12" s="288"/>
      <c r="I12" s="286">
        <v>30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13</v>
      </c>
      <c r="D16" s="280"/>
      <c r="E16" s="281"/>
      <c r="F16" s="279">
        <v>5</v>
      </c>
      <c r="G16" s="280"/>
      <c r="H16" s="281"/>
      <c r="I16" s="279">
        <v>5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32</v>
      </c>
      <c r="D17" s="280"/>
      <c r="E17" s="281"/>
      <c r="F17" s="279">
        <v>24</v>
      </c>
      <c r="G17" s="280"/>
      <c r="H17" s="281"/>
      <c r="I17" s="279">
        <v>24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6875.1</v>
      </c>
      <c r="D18" s="263"/>
      <c r="E18" s="264"/>
      <c r="F18" s="262">
        <v>3268.1</v>
      </c>
      <c r="G18" s="263"/>
      <c r="H18" s="264"/>
      <c r="I18" s="262">
        <v>3268.1</v>
      </c>
      <c r="J18" s="263"/>
      <c r="K18" s="264"/>
      <c r="L18" s="269">
        <v>0</v>
      </c>
      <c r="M18" s="269"/>
      <c r="N18" s="267">
        <v>100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318.8</v>
      </c>
      <c r="D21" s="261"/>
      <c r="E21" s="271"/>
      <c r="F21" s="260">
        <v>46.5</v>
      </c>
      <c r="G21" s="261"/>
      <c r="H21" s="271"/>
      <c r="I21" s="260">
        <v>46.5</v>
      </c>
      <c r="J21" s="261"/>
      <c r="K21" s="261"/>
      <c r="L21" s="270">
        <v>0</v>
      </c>
      <c r="M21" s="270"/>
      <c r="N21" s="265">
        <v>100</v>
      </c>
      <c r="O21" s="266"/>
    </row>
    <row r="22" s="3" customFormat="1">
      <c r="A22" s="284" t="s">
        <v>197</v>
      </c>
      <c r="B22" s="284"/>
      <c r="C22" s="260">
        <v>2021.7</v>
      </c>
      <c r="D22" s="261"/>
      <c r="E22" s="271"/>
      <c r="F22" s="260">
        <v>650.1</v>
      </c>
      <c r="G22" s="261"/>
      <c r="H22" s="271"/>
      <c r="I22" s="260">
        <v>650.1</v>
      </c>
      <c r="J22" s="261"/>
      <c r="K22" s="271"/>
      <c r="L22" s="270">
        <v>0</v>
      </c>
      <c r="M22" s="270"/>
      <c r="N22" s="265">
        <v>100</v>
      </c>
      <c r="O22" s="266"/>
    </row>
    <row r="23" s="3" customFormat="1">
      <c r="A23" s="284" t="s">
        <v>198</v>
      </c>
      <c r="B23" s="284"/>
      <c r="C23" s="260">
        <v>4534.6</v>
      </c>
      <c r="D23" s="261"/>
      <c r="E23" s="271"/>
      <c r="F23" s="260">
        <v>2571.5</v>
      </c>
      <c r="G23" s="261"/>
      <c r="H23" s="271"/>
      <c r="I23" s="260">
        <v>2571.5</v>
      </c>
      <c r="J23" s="261"/>
      <c r="K23" s="271"/>
      <c r="L23" s="270">
        <v>0</v>
      </c>
      <c r="M23" s="270"/>
      <c r="N23" s="265">
        <v>100</v>
      </c>
      <c r="O23" s="266"/>
    </row>
    <row r="24" s="3" customFormat="1" ht="36" customHeight="1">
      <c r="A24" s="244" t="s">
        <v>447</v>
      </c>
      <c r="B24" s="244"/>
      <c r="C24" s="262">
        <v>6875.1</v>
      </c>
      <c r="D24" s="263"/>
      <c r="E24" s="264"/>
      <c r="F24" s="262">
        <v>3268.1</v>
      </c>
      <c r="G24" s="263"/>
      <c r="H24" s="264"/>
      <c r="I24" s="262">
        <v>3268.1</v>
      </c>
      <c r="J24" s="263"/>
      <c r="K24" s="264"/>
      <c r="L24" s="269">
        <v>0</v>
      </c>
      <c r="M24" s="269"/>
      <c r="N24" s="267">
        <v>100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318.8</v>
      </c>
      <c r="D27" s="261"/>
      <c r="E27" s="271"/>
      <c r="F27" s="260">
        <v>46.5</v>
      </c>
      <c r="G27" s="261"/>
      <c r="H27" s="271"/>
      <c r="I27" s="260">
        <v>46.5</v>
      </c>
      <c r="J27" s="261"/>
      <c r="K27" s="261"/>
      <c r="L27" s="270">
        <v>0</v>
      </c>
      <c r="M27" s="270"/>
      <c r="N27" s="265">
        <v>100</v>
      </c>
      <c r="O27" s="266"/>
    </row>
    <row r="28" s="3" customFormat="1">
      <c r="A28" s="284" t="s">
        <v>197</v>
      </c>
      <c r="B28" s="284"/>
      <c r="C28" s="260">
        <v>2021.7</v>
      </c>
      <c r="D28" s="261"/>
      <c r="E28" s="271"/>
      <c r="F28" s="260">
        <v>650.1</v>
      </c>
      <c r="G28" s="261"/>
      <c r="H28" s="271"/>
      <c r="I28" s="260">
        <v>650.1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4534.6</v>
      </c>
      <c r="D29" s="261"/>
      <c r="E29" s="271"/>
      <c r="F29" s="260">
        <v>2571.5</v>
      </c>
      <c r="G29" s="261"/>
      <c r="H29" s="271"/>
      <c r="I29" s="260">
        <v>2571.5</v>
      </c>
      <c r="J29" s="261"/>
      <c r="K29" s="271"/>
      <c r="L29" s="270">
        <v>0</v>
      </c>
      <c r="M29" s="270"/>
      <c r="N29" s="265">
        <v>100</v>
      </c>
      <c r="O29" s="266"/>
    </row>
    <row r="30" s="3" customFormat="1" ht="56.25" customHeight="1">
      <c r="A30" s="244" t="s">
        <v>448</v>
      </c>
      <c r="B30" s="244"/>
      <c r="C30" s="262">
        <v>12454.9</v>
      </c>
      <c r="D30" s="263"/>
      <c r="E30" s="264"/>
      <c r="F30" s="262">
        <v>9078.1</v>
      </c>
      <c r="G30" s="263"/>
      <c r="H30" s="264"/>
      <c r="I30" s="262">
        <v>9078.1</v>
      </c>
      <c r="J30" s="263"/>
      <c r="K30" s="264"/>
      <c r="L30" s="269">
        <v>0</v>
      </c>
      <c r="M30" s="269"/>
      <c r="N30" s="267">
        <v>100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26566.7</v>
      </c>
      <c r="D33" s="273"/>
      <c r="E33" s="274"/>
      <c r="F33" s="272">
        <v>3875</v>
      </c>
      <c r="G33" s="273"/>
      <c r="H33" s="274"/>
      <c r="I33" s="272">
        <v>3875</v>
      </c>
      <c r="J33" s="273"/>
      <c r="K33" s="274"/>
      <c r="L33" s="270">
        <v>0</v>
      </c>
      <c r="M33" s="270"/>
      <c r="N33" s="265">
        <v>100</v>
      </c>
      <c r="O33" s="266"/>
    </row>
    <row r="34" s="147" customFormat="1" ht="18.75" customHeight="1">
      <c r="A34" s="326" t="s">
        <v>455</v>
      </c>
      <c r="B34" s="327"/>
      <c r="C34" s="304">
        <v>16050</v>
      </c>
      <c r="D34" s="305"/>
      <c r="E34" s="306"/>
      <c r="F34" s="304">
        <v>3875</v>
      </c>
      <c r="G34" s="305"/>
      <c r="H34" s="306"/>
      <c r="I34" s="304">
        <v>3875</v>
      </c>
      <c r="J34" s="305"/>
      <c r="K34" s="306"/>
      <c r="L34" s="303">
        <v>0</v>
      </c>
      <c r="M34" s="303"/>
      <c r="N34" s="301">
        <v>100</v>
      </c>
      <c r="O34" s="302"/>
    </row>
    <row r="35" s="147" customFormat="1">
      <c r="A35" s="326" t="s">
        <v>456</v>
      </c>
      <c r="B35" s="327"/>
      <c r="C35" s="304">
        <v>10516.7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12959.6</v>
      </c>
      <c r="D37" s="273"/>
      <c r="E37" s="274"/>
      <c r="F37" s="272">
        <v>10835</v>
      </c>
      <c r="G37" s="273"/>
      <c r="H37" s="274"/>
      <c r="I37" s="272">
        <v>10835</v>
      </c>
      <c r="J37" s="273"/>
      <c r="K37" s="274"/>
      <c r="L37" s="270">
        <v>0</v>
      </c>
      <c r="M37" s="270"/>
      <c r="N37" s="265">
        <v>100</v>
      </c>
      <c r="O37" s="266"/>
    </row>
    <row r="38" s="3" customFormat="1">
      <c r="A38" s="300" t="s">
        <v>429</v>
      </c>
      <c r="B38" s="300"/>
      <c r="C38" s="272">
        <v>11808.9</v>
      </c>
      <c r="D38" s="273"/>
      <c r="E38" s="274"/>
      <c r="F38" s="272">
        <v>8928.8</v>
      </c>
      <c r="G38" s="273"/>
      <c r="H38" s="274"/>
      <c r="I38" s="272">
        <v>8928.8</v>
      </c>
      <c r="J38" s="273"/>
      <c r="K38" s="274"/>
      <c r="L38" s="270">
        <v>0</v>
      </c>
      <c r="M38" s="270"/>
      <c r="N38" s="265">
        <v>100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559</v>
      </c>
      <c r="C47" s="297"/>
      <c r="D47" s="297"/>
      <c r="E47" s="297"/>
      <c r="F47" s="238" t="s">
        <v>560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561</v>
      </c>
      <c r="B53" s="291"/>
      <c r="C53" s="290"/>
      <c r="D53" s="178">
        <v>1737.2</v>
      </c>
      <c r="E53" s="178">
        <v>213</v>
      </c>
      <c r="F53" s="211">
        <v>8155.87</v>
      </c>
      <c r="G53" s="178">
        <v>1737.2</v>
      </c>
      <c r="H53" s="178">
        <v>213</v>
      </c>
      <c r="I53" s="211">
        <v>8155.87</v>
      </c>
      <c r="J53" s="185">
        <v>0</v>
      </c>
      <c r="K53" s="185">
        <v>0</v>
      </c>
      <c r="L53" s="213">
        <v>0</v>
      </c>
      <c r="M53" s="176">
        <v>100</v>
      </c>
      <c r="N53" s="176">
        <v>100</v>
      </c>
      <c r="O53" s="212">
        <v>100</v>
      </c>
    </row>
    <row r="54">
      <c r="A54" s="289" t="s">
        <v>562</v>
      </c>
      <c r="B54" s="291"/>
      <c r="C54" s="290"/>
      <c r="D54" s="178">
        <v>1946.3</v>
      </c>
      <c r="E54" s="178">
        <v>7</v>
      </c>
      <c r="F54" s="211">
        <v>278043</v>
      </c>
      <c r="G54" s="178">
        <v>1946.3</v>
      </c>
      <c r="H54" s="178">
        <v>7</v>
      </c>
      <c r="I54" s="211">
        <v>278043</v>
      </c>
      <c r="J54" s="185">
        <v>0</v>
      </c>
      <c r="K54" s="185">
        <v>0</v>
      </c>
      <c r="L54" s="213">
        <v>0</v>
      </c>
      <c r="M54" s="176">
        <v>100</v>
      </c>
      <c r="N54" s="176">
        <v>100</v>
      </c>
      <c r="O54" s="212">
        <v>100</v>
      </c>
    </row>
    <row r="55">
      <c r="A55" s="289" t="s">
        <v>563</v>
      </c>
      <c r="B55" s="291"/>
      <c r="C55" s="290"/>
      <c r="D55" s="178">
        <v>152.2</v>
      </c>
      <c r="E55" s="178">
        <v>42</v>
      </c>
      <c r="F55" s="211">
        <v>3623.81</v>
      </c>
      <c r="G55" s="178">
        <v>152.2</v>
      </c>
      <c r="H55" s="178">
        <v>42</v>
      </c>
      <c r="I55" s="211">
        <v>3623.81</v>
      </c>
      <c r="J55" s="185">
        <v>0</v>
      </c>
      <c r="K55" s="185">
        <v>0</v>
      </c>
      <c r="L55" s="213">
        <v>0</v>
      </c>
      <c r="M55" s="176">
        <v>100</v>
      </c>
      <c r="N55" s="176">
        <v>100</v>
      </c>
      <c r="O55" s="212">
        <v>100</v>
      </c>
    </row>
    <row r="56" ht="24.95" customHeight="1">
      <c r="A56" s="307" t="s">
        <v>49</v>
      </c>
      <c r="B56" s="308"/>
      <c r="C56" s="309"/>
      <c r="D56" s="186">
        <v>3835.7</v>
      </c>
      <c r="E56" s="177">
        <v>0</v>
      </c>
      <c r="F56" s="210">
        <v>0</v>
      </c>
      <c r="G56" s="186">
        <v>3835.7</v>
      </c>
      <c r="H56" s="177">
        <v>0</v>
      </c>
      <c r="I56" s="210">
        <v>0</v>
      </c>
      <c r="J56" s="185">
        <v>0</v>
      </c>
      <c r="K56" s="177">
        <v>0</v>
      </c>
      <c r="L56" s="210">
        <v>0</v>
      </c>
      <c r="M56" s="176">
        <v>100</v>
      </c>
      <c r="N56" s="177">
        <v>0</v>
      </c>
      <c r="O56" s="210">
        <v>0</v>
      </c>
    </row>
    <row r="57">
      <c r="A57" s="21"/>
      <c r="B57" s="22"/>
      <c r="C57" s="22"/>
      <c r="D57" s="22"/>
      <c r="E57" s="22"/>
      <c r="F57" s="12"/>
      <c r="G57" s="12"/>
      <c r="H57" s="12"/>
      <c r="I57" s="5"/>
      <c r="J57" s="5"/>
      <c r="K57" s="5"/>
      <c r="L57" s="5"/>
      <c r="M57" s="5"/>
      <c r="N57" s="5"/>
      <c r="O57" s="5"/>
    </row>
    <row r="58">
      <c r="A58" s="294" t="s">
        <v>64</v>
      </c>
      <c r="B58" s="294"/>
      <c r="C58" s="294"/>
      <c r="D58" s="294"/>
      <c r="E58" s="294"/>
      <c r="F58" s="294"/>
      <c r="G58" s="294"/>
      <c r="H58" s="294"/>
      <c r="I58" s="294"/>
      <c r="J58" s="294"/>
      <c r="K58" s="294"/>
      <c r="L58" s="294"/>
      <c r="M58" s="294"/>
      <c r="N58" s="294"/>
      <c r="O58" s="294"/>
    </row>
    <row r="59">
      <c r="A59" s="19"/>
    </row>
    <row r="60" ht="56.25" customHeight="1">
      <c r="A60" s="7" t="s">
        <v>106</v>
      </c>
      <c r="B60" s="230" t="s">
        <v>63</v>
      </c>
      <c r="C60" s="230"/>
      <c r="D60" s="230" t="s">
        <v>58</v>
      </c>
      <c r="E60" s="230"/>
      <c r="F60" s="230" t="s">
        <v>59</v>
      </c>
      <c r="G60" s="230"/>
      <c r="H60" s="230" t="s">
        <v>78</v>
      </c>
      <c r="I60" s="230"/>
      <c r="J60" s="230"/>
      <c r="K60" s="289" t="s">
        <v>76</v>
      </c>
      <c r="L60" s="290"/>
      <c r="M60" s="289" t="s">
        <v>31</v>
      </c>
      <c r="N60" s="291"/>
      <c r="O60" s="290"/>
    </row>
    <row r="61">
      <c r="A61" s="6">
        <v>1</v>
      </c>
      <c r="B61" s="238">
        <v>2</v>
      </c>
      <c r="C61" s="238"/>
      <c r="D61" s="238">
        <v>3</v>
      </c>
      <c r="E61" s="238"/>
      <c r="F61" s="238">
        <v>4</v>
      </c>
      <c r="G61" s="238"/>
      <c r="H61" s="238">
        <v>5</v>
      </c>
      <c r="I61" s="238"/>
      <c r="J61" s="238"/>
      <c r="K61" s="238">
        <v>6</v>
      </c>
      <c r="L61" s="238"/>
      <c r="M61" s="296">
        <v>7</v>
      </c>
      <c r="N61" s="297"/>
      <c r="O61" s="312"/>
    </row>
    <row r="62">
      <c r="A62" s="94" t="s">
        <v>477</v>
      </c>
      <c r="B62" s="300" t="s">
        <v>477</v>
      </c>
      <c r="C62" s="300"/>
      <c r="D62" s="310">
        <v>0</v>
      </c>
      <c r="E62" s="310"/>
      <c r="F62" s="310">
        <v>0</v>
      </c>
      <c r="G62" s="310"/>
      <c r="H62" s="311" t="s">
        <v>477</v>
      </c>
      <c r="I62" s="311"/>
      <c r="J62" s="311"/>
      <c r="K62" s="260">
        <v>0</v>
      </c>
      <c r="L62" s="271"/>
      <c r="M62" s="310">
        <v>0</v>
      </c>
      <c r="N62" s="310"/>
      <c r="O62" s="310"/>
    </row>
    <row r="63">
      <c r="A63" s="115" t="s">
        <v>49</v>
      </c>
      <c r="B63" s="319" t="s">
        <v>32</v>
      </c>
      <c r="C63" s="319"/>
      <c r="D63" s="319" t="s">
        <v>32</v>
      </c>
      <c r="E63" s="319"/>
      <c r="F63" s="319" t="s">
        <v>32</v>
      </c>
      <c r="G63" s="319"/>
      <c r="H63" s="318" t="s">
        <v>477</v>
      </c>
      <c r="I63" s="318"/>
      <c r="J63" s="318"/>
      <c r="K63" s="262">
        <v>0</v>
      </c>
      <c r="L63" s="264"/>
      <c r="M63" s="324">
        <v>0</v>
      </c>
      <c r="N63" s="324"/>
      <c r="O63" s="324"/>
    </row>
    <row r="64">
      <c r="A64" s="12"/>
      <c r="B64" s="24"/>
      <c r="C64" s="24"/>
      <c r="D64" s="24"/>
      <c r="E64" s="24"/>
      <c r="F64" s="24"/>
      <c r="G64" s="24"/>
      <c r="H64" s="24"/>
      <c r="I64" s="24"/>
      <c r="J64" s="24"/>
      <c r="K64" s="3"/>
      <c r="L64" s="3"/>
      <c r="M64" s="3"/>
      <c r="N64" s="3"/>
      <c r="O64" s="3"/>
    </row>
    <row r="65">
      <c r="A65" s="294" t="s">
        <v>65</v>
      </c>
      <c r="B65" s="294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</row>
    <row r="66" ht="15" customHeight="1">
      <c r="A66" s="5"/>
      <c r="B66" s="17"/>
      <c r="C66" s="5"/>
      <c r="D66" s="5"/>
      <c r="E66" s="5"/>
      <c r="F66" s="5"/>
      <c r="G66" s="5"/>
      <c r="H66" s="5"/>
      <c r="I66" s="16"/>
    </row>
    <row r="67" ht="42.75" customHeight="1">
      <c r="A67" s="230" t="s">
        <v>57</v>
      </c>
      <c r="B67" s="230"/>
      <c r="C67" s="230"/>
      <c r="D67" s="230" t="s">
        <v>167</v>
      </c>
      <c r="E67" s="230"/>
      <c r="F67" s="230" t="s">
        <v>168</v>
      </c>
      <c r="G67" s="230"/>
      <c r="H67" s="230"/>
      <c r="I67" s="230"/>
      <c r="J67" s="230" t="s">
        <v>316</v>
      </c>
      <c r="K67" s="230"/>
      <c r="L67" s="230"/>
      <c r="M67" s="230"/>
      <c r="N67" s="230" t="s">
        <v>171</v>
      </c>
      <c r="O67" s="230"/>
    </row>
    <row r="68" ht="42.75" customHeight="1">
      <c r="A68" s="230"/>
      <c r="B68" s="230"/>
      <c r="C68" s="230"/>
      <c r="D68" s="230"/>
      <c r="E68" s="230"/>
      <c r="F68" s="238" t="s">
        <v>169</v>
      </c>
      <c r="G68" s="238"/>
      <c r="H68" s="230" t="s">
        <v>170</v>
      </c>
      <c r="I68" s="230"/>
      <c r="J68" s="238" t="s">
        <v>169</v>
      </c>
      <c r="K68" s="238"/>
      <c r="L68" s="230" t="s">
        <v>170</v>
      </c>
      <c r="M68" s="230"/>
      <c r="N68" s="230"/>
      <c r="O68" s="230"/>
    </row>
    <row r="69">
      <c r="A69" s="230">
        <v>1</v>
      </c>
      <c r="B69" s="230"/>
      <c r="C69" s="230"/>
      <c r="D69" s="289">
        <v>2</v>
      </c>
      <c r="E69" s="290"/>
      <c r="F69" s="289">
        <v>3</v>
      </c>
      <c r="G69" s="290"/>
      <c r="H69" s="296">
        <v>4</v>
      </c>
      <c r="I69" s="312"/>
      <c r="J69" s="296">
        <v>5</v>
      </c>
      <c r="K69" s="312"/>
      <c r="L69" s="296">
        <v>6</v>
      </c>
      <c r="M69" s="312"/>
      <c r="N69" s="296">
        <v>7</v>
      </c>
      <c r="O69" s="312"/>
    </row>
    <row r="70" ht="20.1" customHeight="1">
      <c r="A70" s="320" t="s">
        <v>207</v>
      </c>
      <c r="B70" s="320"/>
      <c r="C70" s="320"/>
      <c r="D70" s="313">
        <v>0</v>
      </c>
      <c r="E70" s="314"/>
      <c r="F70" s="313">
        <v>0</v>
      </c>
      <c r="G70" s="314"/>
      <c r="H70" s="313">
        <v>0</v>
      </c>
      <c r="I70" s="314"/>
      <c r="J70" s="313">
        <v>0</v>
      </c>
      <c r="K70" s="314"/>
      <c r="L70" s="313">
        <v>0</v>
      </c>
      <c r="M70" s="314"/>
      <c r="N70" s="322">
        <v>0</v>
      </c>
      <c r="O70" s="323"/>
    </row>
    <row r="71" ht="20.1" customHeight="1">
      <c r="A71" s="315" t="s">
        <v>87</v>
      </c>
      <c r="B71" s="315"/>
      <c r="C71" s="315"/>
      <c r="D71" s="316"/>
      <c r="E71" s="317"/>
      <c r="F71" s="316"/>
      <c r="G71" s="317"/>
      <c r="H71" s="316"/>
      <c r="I71" s="317"/>
      <c r="J71" s="316"/>
      <c r="K71" s="317"/>
      <c r="L71" s="316"/>
      <c r="M71" s="317"/>
      <c r="N71" s="316"/>
      <c r="O71" s="317"/>
    </row>
    <row r="72" ht="20.1" customHeight="1">
      <c r="A72" s="284" t="s">
        <v>477</v>
      </c>
      <c r="B72" s="284"/>
      <c r="C72" s="284"/>
      <c r="D72" s="260">
        <v>0</v>
      </c>
      <c r="E72" s="271"/>
      <c r="F72" s="260">
        <v>0</v>
      </c>
      <c r="G72" s="271"/>
      <c r="H72" s="260">
        <v>0</v>
      </c>
      <c r="I72" s="271"/>
      <c r="J72" s="260">
        <v>0</v>
      </c>
      <c r="K72" s="271"/>
      <c r="L72" s="260">
        <v>0</v>
      </c>
      <c r="M72" s="271"/>
      <c r="N72" s="260">
        <v>0</v>
      </c>
      <c r="O72" s="271"/>
    </row>
    <row r="73" ht="20.1" customHeight="1">
      <c r="A73" s="320" t="s">
        <v>208</v>
      </c>
      <c r="B73" s="320"/>
      <c r="C73" s="320"/>
      <c r="D73" s="313">
        <v>0</v>
      </c>
      <c r="E73" s="314"/>
      <c r="F73" s="313">
        <v>0</v>
      </c>
      <c r="G73" s="314"/>
      <c r="H73" s="313">
        <v>0</v>
      </c>
      <c r="I73" s="314"/>
      <c r="J73" s="313">
        <v>0</v>
      </c>
      <c r="K73" s="314"/>
      <c r="L73" s="313">
        <v>0</v>
      </c>
      <c r="M73" s="314"/>
      <c r="N73" s="322">
        <v>0</v>
      </c>
      <c r="O73" s="323"/>
    </row>
    <row r="74" ht="20.1" customHeight="1">
      <c r="A74" s="315" t="s">
        <v>88</v>
      </c>
      <c r="B74" s="315"/>
      <c r="C74" s="315"/>
      <c r="D74" s="316"/>
      <c r="E74" s="317"/>
      <c r="F74" s="316"/>
      <c r="G74" s="317"/>
      <c r="H74" s="316"/>
      <c r="I74" s="317"/>
      <c r="J74" s="316"/>
      <c r="K74" s="317"/>
      <c r="L74" s="316"/>
      <c r="M74" s="317"/>
      <c r="N74" s="316"/>
      <c r="O74" s="317"/>
    </row>
    <row r="75" ht="20.1" customHeight="1">
      <c r="A75" s="284" t="s">
        <v>477</v>
      </c>
      <c r="B75" s="284"/>
      <c r="C75" s="284"/>
      <c r="D75" s="260">
        <v>0</v>
      </c>
      <c r="E75" s="271"/>
      <c r="F75" s="260">
        <v>0</v>
      </c>
      <c r="G75" s="271"/>
      <c r="H75" s="260">
        <v>0</v>
      </c>
      <c r="I75" s="271"/>
      <c r="J75" s="260">
        <v>0</v>
      </c>
      <c r="K75" s="271"/>
      <c r="L75" s="260">
        <v>0</v>
      </c>
      <c r="M75" s="271"/>
      <c r="N75" s="260">
        <v>0</v>
      </c>
      <c r="O75" s="271"/>
    </row>
    <row r="76" ht="20.1" customHeight="1">
      <c r="A76" s="320" t="s">
        <v>209</v>
      </c>
      <c r="B76" s="320"/>
      <c r="C76" s="320"/>
      <c r="D76" s="313">
        <v>0</v>
      </c>
      <c r="E76" s="314"/>
      <c r="F76" s="313">
        <v>0</v>
      </c>
      <c r="G76" s="314"/>
      <c r="H76" s="313">
        <v>0</v>
      </c>
      <c r="I76" s="314"/>
      <c r="J76" s="313">
        <v>0</v>
      </c>
      <c r="K76" s="314"/>
      <c r="L76" s="313">
        <v>0</v>
      </c>
      <c r="M76" s="314"/>
      <c r="N76" s="322">
        <v>0</v>
      </c>
      <c r="O76" s="323"/>
    </row>
    <row r="77" ht="20.1" customHeight="1">
      <c r="A77" s="315" t="s">
        <v>87</v>
      </c>
      <c r="B77" s="315"/>
      <c r="C77" s="315"/>
      <c r="D77" s="316"/>
      <c r="E77" s="317"/>
      <c r="F77" s="316"/>
      <c r="G77" s="317"/>
      <c r="H77" s="316"/>
      <c r="I77" s="317"/>
      <c r="J77" s="316"/>
      <c r="K77" s="317"/>
      <c r="L77" s="316"/>
      <c r="M77" s="317"/>
      <c r="N77" s="316"/>
      <c r="O77" s="317"/>
    </row>
    <row r="78" ht="20.1" customHeight="1">
      <c r="A78" s="284" t="s">
        <v>477</v>
      </c>
      <c r="B78" s="284"/>
      <c r="C78" s="284"/>
      <c r="D78" s="260">
        <v>0</v>
      </c>
      <c r="E78" s="271"/>
      <c r="F78" s="260">
        <v>0</v>
      </c>
      <c r="G78" s="271"/>
      <c r="H78" s="260">
        <v>0</v>
      </c>
      <c r="I78" s="271"/>
      <c r="J78" s="260">
        <v>0</v>
      </c>
      <c r="K78" s="271"/>
      <c r="L78" s="260">
        <v>0</v>
      </c>
      <c r="M78" s="271"/>
      <c r="N78" s="260">
        <v>0</v>
      </c>
      <c r="O78" s="271"/>
    </row>
    <row r="79" ht="24.95" customHeight="1">
      <c r="A79" s="244" t="s">
        <v>49</v>
      </c>
      <c r="B79" s="244"/>
      <c r="C79" s="244"/>
      <c r="D79" s="262">
        <v>0</v>
      </c>
      <c r="E79" s="264"/>
      <c r="F79" s="262">
        <v>0</v>
      </c>
      <c r="G79" s="264"/>
      <c r="H79" s="262">
        <v>0</v>
      </c>
      <c r="I79" s="264"/>
      <c r="J79" s="262">
        <v>0</v>
      </c>
      <c r="K79" s="264"/>
      <c r="L79" s="262">
        <v>0</v>
      </c>
      <c r="M79" s="264"/>
      <c r="N79" s="262">
        <v>0</v>
      </c>
      <c r="O79" s="264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0:E60"/>
    <mergeCell ref="G50:I50"/>
    <mergeCell ref="B60:C60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9:O79"/>
    <mergeCell ref="J67:M67"/>
    <mergeCell ref="H68:I68"/>
    <mergeCell ref="L68:M68"/>
    <mergeCell ref="J74:K74"/>
    <mergeCell ref="J73:K73"/>
    <mergeCell ref="J68:K68"/>
    <mergeCell ref="L71:M71"/>
    <mergeCell ref="N77:O77"/>
    <mergeCell ref="L74:M74"/>
    <mergeCell ref="M63:O63"/>
    <mergeCell ref="A65:O65"/>
    <mergeCell ref="B63:C63"/>
    <mergeCell ref="N37:O37"/>
    <mergeCell ref="K63:L63"/>
    <mergeCell ref="A40:O40"/>
    <mergeCell ref="F45:O45"/>
    <mergeCell ref="D79:E79"/>
    <mergeCell ref="F79:G79"/>
    <mergeCell ref="H79:I79"/>
    <mergeCell ref="J79:K79"/>
    <mergeCell ref="N73:O73"/>
    <mergeCell ref="N74:O74"/>
    <mergeCell ref="N70:O70"/>
    <mergeCell ref="N76:O76"/>
    <mergeCell ref="N71:O71"/>
    <mergeCell ref="L79:M79"/>
    <mergeCell ref="L70:M70"/>
    <mergeCell ref="J77:K77"/>
    <mergeCell ref="J71:K71"/>
    <mergeCell ref="L73:M73"/>
    <mergeCell ref="L76:M76"/>
    <mergeCell ref="L77:M77"/>
    <mergeCell ref="F77:G77"/>
    <mergeCell ref="H77:I77"/>
    <mergeCell ref="H69:I69"/>
    <mergeCell ref="J69:K69"/>
    <mergeCell ref="J76:K76"/>
    <mergeCell ref="H76:I76"/>
    <mergeCell ref="J70:K70"/>
    <mergeCell ref="F70:G70"/>
    <mergeCell ref="H74:I74"/>
    <mergeCell ref="A70:C70"/>
    <mergeCell ref="A69:C69"/>
    <mergeCell ref="D69:E69"/>
    <mergeCell ref="F69:G69"/>
    <mergeCell ref="D70:E70"/>
    <mergeCell ref="A73:C73"/>
    <mergeCell ref="F76:G76"/>
    <mergeCell ref="D73:E73"/>
    <mergeCell ref="F73:G73"/>
    <mergeCell ref="H70:I70"/>
    <mergeCell ref="L69:M69"/>
    <mergeCell ref="N69:O69"/>
    <mergeCell ref="N67:O68"/>
    <mergeCell ref="A79:C79"/>
    <mergeCell ref="A77:C77"/>
    <mergeCell ref="A76:C76"/>
    <mergeCell ref="D76:E76"/>
    <mergeCell ref="D77:E77"/>
    <mergeCell ref="A74:C74"/>
    <mergeCell ref="A67:C68"/>
    <mergeCell ref="F67:I67"/>
    <mergeCell ref="H63:J63"/>
    <mergeCell ref="D67:E68"/>
    <mergeCell ref="D63:E63"/>
    <mergeCell ref="F63:G63"/>
    <mergeCell ref="F68:G68"/>
    <mergeCell ref="H73:I73"/>
    <mergeCell ref="A71:C71"/>
    <mergeCell ref="H71:I71"/>
    <mergeCell ref="F74:G74"/>
    <mergeCell ref="D74:E74"/>
    <mergeCell ref="D71:E71"/>
    <mergeCell ref="F71:G71"/>
    <mergeCell ref="D61:E61"/>
    <mergeCell ref="H61:J61"/>
    <mergeCell ref="K61:L61"/>
    <mergeCell ref="M61:O61"/>
    <mergeCell ref="B61:C61"/>
    <mergeCell ref="F61:G61"/>
    <mergeCell ref="A56:C56"/>
    <mergeCell ref="H60:J60"/>
    <mergeCell ref="K60:L60"/>
    <mergeCell ref="M60:O60"/>
    <mergeCell ref="A58:O58"/>
    <mergeCell ref="F60:G60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D62:E62"/>
    <mergeCell ref="M62:O62"/>
    <mergeCell ref="H62:J62"/>
    <mergeCell ref="F62:G62"/>
    <mergeCell ref="K62:L62"/>
    <mergeCell ref="B62:C62"/>
    <mergeCell ref="N72:O72"/>
    <mergeCell ref="L72:M72"/>
    <mergeCell ref="J72:K72"/>
    <mergeCell ref="A72:C72"/>
    <mergeCell ref="D72:E72"/>
    <mergeCell ref="F72:G72"/>
    <mergeCell ref="H72:I72"/>
    <mergeCell ref="N75:O75"/>
    <mergeCell ref="L75:M75"/>
    <mergeCell ref="J75:K75"/>
    <mergeCell ref="D75:E75"/>
    <mergeCell ref="F75:G75"/>
    <mergeCell ref="H75:I75"/>
    <mergeCell ref="A75:C75"/>
    <mergeCell ref="D78:E78"/>
    <mergeCell ref="F78:G78"/>
    <mergeCell ref="H78:I78"/>
    <mergeCell ref="J78:K78"/>
    <mergeCell ref="N78:O78"/>
    <mergeCell ref="L78:M78"/>
    <mergeCell ref="A78:C78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9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564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3.3</v>
      </c>
      <c r="V26" s="178">
        <v>3.3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565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12</v>
      </c>
      <c r="V27" s="178">
        <v>12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4.95" customHeight="1">
      <c r="A28" s="401" t="s">
        <v>49</v>
      </c>
      <c r="B28" s="402"/>
      <c r="C28" s="402"/>
      <c r="D28" s="402"/>
      <c r="E28" s="402"/>
      <c r="F28" s="402"/>
      <c r="G28" s="402"/>
      <c r="H28" s="402"/>
      <c r="I28" s="402"/>
      <c r="J28" s="402"/>
      <c r="K28" s="402"/>
      <c r="L28" s="403"/>
      <c r="M28" s="186">
        <v>0</v>
      </c>
      <c r="N28" s="186">
        <v>0</v>
      </c>
      <c r="O28" s="177">
        <v>0</v>
      </c>
      <c r="P28" s="177">
        <v>0</v>
      </c>
      <c r="Q28" s="186">
        <v>0</v>
      </c>
      <c r="R28" s="186">
        <v>0</v>
      </c>
      <c r="S28" s="177">
        <v>0</v>
      </c>
      <c r="T28" s="177">
        <v>0</v>
      </c>
      <c r="U28" s="186">
        <v>15.3</v>
      </c>
      <c r="V28" s="186">
        <v>15.3</v>
      </c>
      <c r="W28" s="177">
        <v>0</v>
      </c>
      <c r="X28" s="177">
        <v>100</v>
      </c>
      <c r="Y28" s="186">
        <v>0</v>
      </c>
      <c r="Z28" s="186">
        <v>0</v>
      </c>
      <c r="AA28" s="177">
        <v>0</v>
      </c>
      <c r="AB28" s="177">
        <v>0</v>
      </c>
      <c r="AC28" s="186">
        <v>15.3</v>
      </c>
      <c r="AD28" s="186">
        <v>15.3</v>
      </c>
      <c r="AE28" s="177">
        <v>0</v>
      </c>
      <c r="AF28" s="177">
        <v>100</v>
      </c>
    </row>
    <row r="29" ht="24.95" customHeight="1">
      <c r="A29" s="397" t="s">
        <v>50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9"/>
      <c r="M29" s="185">
        <v>0</v>
      </c>
      <c r="N29" s="185">
        <v>0</v>
      </c>
      <c r="O29" s="178"/>
      <c r="P29" s="178"/>
      <c r="Q29" s="185">
        <v>0</v>
      </c>
      <c r="R29" s="185">
        <v>0</v>
      </c>
      <c r="S29" s="178"/>
      <c r="T29" s="178"/>
      <c r="U29" s="185">
        <v>100</v>
      </c>
      <c r="V29" s="185">
        <v>100</v>
      </c>
      <c r="W29" s="178"/>
      <c r="X29" s="178"/>
      <c r="Y29" s="185">
        <v>0</v>
      </c>
      <c r="Z29" s="185">
        <v>0</v>
      </c>
      <c r="AA29" s="178"/>
      <c r="AB29" s="178"/>
      <c r="AC29" s="185">
        <v>100</v>
      </c>
      <c r="AD29" s="185">
        <v>100</v>
      </c>
      <c r="AE29" s="178"/>
      <c r="AF29" s="17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="42" customFormat="1" ht="31.5" customHeight="1">
      <c r="C32" s="42" t="s">
        <v>174</v>
      </c>
    </row>
    <row r="33" s="84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AD33" s="408" t="s">
        <v>385</v>
      </c>
      <c r="AE33" s="408"/>
      <c r="AF33" s="408"/>
    </row>
    <row r="34" s="85" customFormat="1" ht="34.5" customHeight="1">
      <c r="A34" s="238" t="s">
        <v>451</v>
      </c>
      <c r="B34" s="328" t="s">
        <v>216</v>
      </c>
      <c r="C34" s="330"/>
      <c r="D34" s="230" t="s">
        <v>217</v>
      </c>
      <c r="E34" s="230"/>
      <c r="F34" s="230" t="s">
        <v>147</v>
      </c>
      <c r="G34" s="230"/>
      <c r="H34" s="230" t="s">
        <v>324</v>
      </c>
      <c r="I34" s="230"/>
      <c r="J34" s="230" t="s">
        <v>325</v>
      </c>
      <c r="K34" s="230"/>
      <c r="L34" s="230" t="s">
        <v>461</v>
      </c>
      <c r="M34" s="230"/>
      <c r="N34" s="230"/>
      <c r="O34" s="230"/>
      <c r="P34" s="230"/>
      <c r="Q34" s="230"/>
      <c r="R34" s="230"/>
      <c r="S34" s="230"/>
      <c r="T34" s="230"/>
      <c r="U34" s="230"/>
      <c r="V34" s="407" t="s">
        <v>452</v>
      </c>
      <c r="W34" s="407"/>
      <c r="X34" s="407"/>
      <c r="Y34" s="407"/>
      <c r="Z34" s="407"/>
      <c r="AA34" s="407" t="s">
        <v>453</v>
      </c>
      <c r="AB34" s="407"/>
      <c r="AC34" s="407"/>
      <c r="AD34" s="407"/>
      <c r="AE34" s="407"/>
      <c r="AF34" s="407"/>
    </row>
    <row r="35" s="85" customFormat="1" ht="52.5" customHeight="1">
      <c r="A35" s="238"/>
      <c r="B35" s="342"/>
      <c r="C35" s="344"/>
      <c r="D35" s="230"/>
      <c r="E35" s="230"/>
      <c r="F35" s="230"/>
      <c r="G35" s="230"/>
      <c r="H35" s="230"/>
      <c r="I35" s="230"/>
      <c r="J35" s="230"/>
      <c r="K35" s="230"/>
      <c r="L35" s="230" t="s">
        <v>200</v>
      </c>
      <c r="M35" s="230"/>
      <c r="N35" s="230" t="s">
        <v>204</v>
      </c>
      <c r="O35" s="230"/>
      <c r="P35" s="230" t="s">
        <v>205</v>
      </c>
      <c r="Q35" s="230"/>
      <c r="R35" s="230"/>
      <c r="S35" s="230"/>
      <c r="T35" s="230"/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6" customFormat="1" ht="82.5" customHeight="1">
      <c r="A36" s="238"/>
      <c r="B36" s="331"/>
      <c r="C36" s="333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 t="s">
        <v>201</v>
      </c>
      <c r="Q36" s="230"/>
      <c r="R36" s="230" t="s">
        <v>202</v>
      </c>
      <c r="S36" s="230"/>
      <c r="T36" s="230" t="s">
        <v>203</v>
      </c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5" customFormat="1" ht="18.75" customHeight="1">
      <c r="A37" s="67">
        <v>1</v>
      </c>
      <c r="B37" s="289">
        <v>2</v>
      </c>
      <c r="C37" s="290"/>
      <c r="D37" s="230">
        <v>3</v>
      </c>
      <c r="E37" s="230"/>
      <c r="F37" s="230">
        <v>4</v>
      </c>
      <c r="G37" s="230"/>
      <c r="H37" s="230">
        <v>5</v>
      </c>
      <c r="I37" s="230"/>
      <c r="J37" s="230">
        <v>6</v>
      </c>
      <c r="K37" s="230"/>
      <c r="L37" s="289">
        <v>7</v>
      </c>
      <c r="M37" s="290"/>
      <c r="N37" s="289">
        <v>8</v>
      </c>
      <c r="O37" s="290"/>
      <c r="P37" s="230">
        <v>9</v>
      </c>
      <c r="Q37" s="230"/>
      <c r="R37" s="238">
        <v>10</v>
      </c>
      <c r="S37" s="238"/>
      <c r="T37" s="230">
        <v>11</v>
      </c>
      <c r="U37" s="230"/>
      <c r="V37" s="230">
        <v>12</v>
      </c>
      <c r="W37" s="230"/>
      <c r="X37" s="230"/>
      <c r="Y37" s="230"/>
      <c r="Z37" s="230"/>
      <c r="AA37" s="230">
        <v>13</v>
      </c>
      <c r="AB37" s="230"/>
      <c r="AC37" s="230"/>
      <c r="AD37" s="230"/>
      <c r="AE37" s="230"/>
      <c r="AF37" s="230"/>
    </row>
    <row r="38" s="85" customFormat="1" ht="20.1" customHeight="1">
      <c r="A38" s="102">
        <v>1</v>
      </c>
      <c r="B38" s="394" t="s">
        <v>477</v>
      </c>
      <c r="C38" s="395"/>
      <c r="D38" s="393" t="s">
        <v>477</v>
      </c>
      <c r="E38" s="393"/>
      <c r="F38" s="310">
        <v>0</v>
      </c>
      <c r="G38" s="310"/>
      <c r="H38" s="310">
        <v>0</v>
      </c>
      <c r="I38" s="310"/>
      <c r="J38" s="310">
        <v>0</v>
      </c>
      <c r="K38" s="310"/>
      <c r="L38" s="260">
        <v>0</v>
      </c>
      <c r="M38" s="271"/>
      <c r="N38" s="272">
        <f>SUM(P38,R38,T38)</f>
        <v>0</v>
      </c>
      <c r="O38" s="274"/>
      <c r="P38" s="310">
        <v>0</v>
      </c>
      <c r="Q38" s="310"/>
      <c r="R38" s="310">
        <v>0</v>
      </c>
      <c r="S38" s="310"/>
      <c r="T38" s="310">
        <v>0</v>
      </c>
      <c r="U38" s="310"/>
      <c r="V38" s="363" t="s">
        <v>477</v>
      </c>
      <c r="W38" s="363"/>
      <c r="X38" s="363"/>
      <c r="Y38" s="363"/>
      <c r="Z38" s="363"/>
      <c r="AA38" s="405" t="s">
        <v>477</v>
      </c>
      <c r="AB38" s="405"/>
      <c r="AC38" s="405"/>
      <c r="AD38" s="405"/>
      <c r="AE38" s="405"/>
      <c r="AF38" s="405"/>
    </row>
    <row r="39" s="85" customFormat="1" ht="24.95" customHeight="1">
      <c r="A39" s="372" t="s">
        <v>49</v>
      </c>
      <c r="B39" s="373"/>
      <c r="C39" s="373"/>
      <c r="D39" s="373"/>
      <c r="E39" s="374"/>
      <c r="F39" s="370">
        <v>0</v>
      </c>
      <c r="G39" s="370"/>
      <c r="H39" s="370">
        <v>0</v>
      </c>
      <c r="I39" s="370"/>
      <c r="J39" s="370">
        <v>0</v>
      </c>
      <c r="K39" s="370"/>
      <c r="L39" s="370">
        <v>0</v>
      </c>
      <c r="M39" s="370"/>
      <c r="N39" s="370">
        <v>0</v>
      </c>
      <c r="O39" s="370"/>
      <c r="P39" s="370">
        <v>0</v>
      </c>
      <c r="Q39" s="370"/>
      <c r="R39" s="370">
        <v>0</v>
      </c>
      <c r="S39" s="370"/>
      <c r="T39" s="370">
        <v>0</v>
      </c>
      <c r="U39" s="370"/>
      <c r="V39" s="371" t="s">
        <v>477</v>
      </c>
      <c r="W39" s="371"/>
      <c r="X39" s="371"/>
      <c r="Y39" s="371"/>
      <c r="Z39" s="371"/>
      <c r="AA39" s="375" t="s">
        <v>477</v>
      </c>
      <c r="AB39" s="375"/>
      <c r="AC39" s="375"/>
      <c r="AD39" s="375"/>
      <c r="AE39" s="375"/>
      <c r="AF39" s="375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229" t="s">
        <v>484</v>
      </c>
      <c r="C43" s="229"/>
      <c r="D43" s="229"/>
      <c r="E43" s="229"/>
      <c r="F43" s="229"/>
      <c r="G43" s="229"/>
      <c r="H43" s="18"/>
      <c r="I43" s="18"/>
      <c r="J43" s="18"/>
      <c r="K43" s="18"/>
      <c r="L43" s="18"/>
      <c r="M43" s="376"/>
      <c r="N43" s="376"/>
      <c r="O43" s="376"/>
      <c r="P43" s="376"/>
      <c r="Q43" s="376"/>
      <c r="R43" s="18"/>
      <c r="S43" s="18"/>
      <c r="T43" s="18"/>
      <c r="U43" s="18"/>
      <c r="V43" s="18"/>
      <c r="W43" s="222" t="s">
        <v>483</v>
      </c>
      <c r="X43" s="222"/>
      <c r="Y43" s="222"/>
      <c r="Z43" s="222"/>
      <c r="AA43" s="222"/>
    </row>
    <row r="44" s="4" customFormat="1">
      <c r="B44" s="221" t="s">
        <v>68</v>
      </c>
      <c r="C44" s="221"/>
      <c r="D44" s="221"/>
      <c r="E44" s="221"/>
      <c r="F44" s="221"/>
      <c r="G44" s="221"/>
      <c r="H44" s="42"/>
      <c r="I44" s="42"/>
      <c r="J44" s="42"/>
      <c r="K44" s="42"/>
      <c r="L44" s="42"/>
      <c r="M44" s="221" t="s">
        <v>69</v>
      </c>
      <c r="N44" s="221"/>
      <c r="O44" s="221"/>
      <c r="P44" s="221"/>
      <c r="Q44" s="221"/>
      <c r="V44" s="2"/>
      <c r="W44" s="221" t="s">
        <v>108</v>
      </c>
      <c r="X44" s="221"/>
      <c r="Y44" s="221"/>
      <c r="Z44" s="221"/>
      <c r="AA44" s="221"/>
    </row>
    <row r="45" s="34" customFormat="1" ht="16.5" customHeight="1">
      <c r="C45" s="111"/>
      <c r="D45" s="72"/>
      <c r="E45" s="72"/>
      <c r="F45" s="71"/>
      <c r="G45" s="71"/>
      <c r="H45" s="71"/>
      <c r="I45" s="71"/>
      <c r="J45" s="71"/>
      <c r="K45" s="71"/>
      <c r="L45" s="71"/>
      <c r="M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</row>
    <row r="46" s="4" customFormat="1">
      <c r="F46" s="24"/>
      <c r="G46" s="24"/>
      <c r="H46" s="24"/>
      <c r="I46" s="24"/>
      <c r="J46" s="24"/>
      <c r="K46" s="24"/>
      <c r="L46" s="24"/>
      <c r="Q46" s="24"/>
      <c r="R46" s="24"/>
      <c r="S46" s="24"/>
      <c r="T46" s="24"/>
      <c r="X46" s="24"/>
      <c r="Y46" s="24"/>
      <c r="Z46" s="24"/>
      <c r="AA46" s="24"/>
    </row>
    <row r="47">
      <c r="C47" s="36"/>
      <c r="D47" s="36"/>
      <c r="E47" s="36"/>
      <c r="F47" s="36"/>
      <c r="G47" s="36"/>
      <c r="H47" s="36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7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4:AF36"/>
    <mergeCell ref="AD33:AF33"/>
    <mergeCell ref="AC23:AC24"/>
    <mergeCell ref="A22:A24"/>
    <mergeCell ref="D34:E36"/>
    <mergeCell ref="V34:Z36"/>
    <mergeCell ref="AA37:AF37"/>
    <mergeCell ref="T23:T24"/>
    <mergeCell ref="U23:U24"/>
    <mergeCell ref="T37:U37"/>
    <mergeCell ref="AD21:AF21"/>
    <mergeCell ref="U22:X22"/>
    <mergeCell ref="P35:U35"/>
    <mergeCell ref="S23:S24"/>
    <mergeCell ref="W23:W24"/>
    <mergeCell ref="X23:X24"/>
    <mergeCell ref="Q23:Q24"/>
    <mergeCell ref="R23:R24"/>
    <mergeCell ref="B25:L25"/>
    <mergeCell ref="O23:O24"/>
    <mergeCell ref="A28:L28"/>
    <mergeCell ref="N37:O37"/>
    <mergeCell ref="A29:L29"/>
    <mergeCell ref="A34:A36"/>
    <mergeCell ref="B34:C36"/>
    <mergeCell ref="L34:U34"/>
    <mergeCell ref="L35:M36"/>
    <mergeCell ref="J34:K36"/>
    <mergeCell ref="B37:C37"/>
    <mergeCell ref="F34:G36"/>
    <mergeCell ref="F37:G37"/>
    <mergeCell ref="H34:I36"/>
    <mergeCell ref="X7:Z7"/>
    <mergeCell ref="AA12:AC14"/>
    <mergeCell ref="R12:Z12"/>
    <mergeCell ref="AA15:AC15"/>
    <mergeCell ref="R13:T14"/>
    <mergeCell ref="R15:T15"/>
    <mergeCell ref="L37:M37"/>
    <mergeCell ref="D37:E37"/>
    <mergeCell ref="H37:I37"/>
    <mergeCell ref="J37:K37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5:O36"/>
    <mergeCell ref="AD12:AF14"/>
    <mergeCell ref="P12:Q14"/>
    <mergeCell ref="P23:P24"/>
    <mergeCell ref="U15:W15"/>
    <mergeCell ref="R17:T17"/>
    <mergeCell ref="V37:Z37"/>
    <mergeCell ref="T36:U36"/>
    <mergeCell ref="P37:Q37"/>
    <mergeCell ref="P36:Q36"/>
    <mergeCell ref="R36:S36"/>
    <mergeCell ref="R37:S37"/>
    <mergeCell ref="B44:G44"/>
    <mergeCell ref="W44:AA44"/>
    <mergeCell ref="M43:Q43"/>
    <mergeCell ref="M44:Q44"/>
    <mergeCell ref="R39:S39"/>
    <mergeCell ref="H39:I39"/>
    <mergeCell ref="L39:M39"/>
    <mergeCell ref="N39:O39"/>
    <mergeCell ref="B43:G43"/>
    <mergeCell ref="W43:AA43"/>
    <mergeCell ref="T39:U39"/>
    <mergeCell ref="V39:Z39"/>
    <mergeCell ref="J39:K39"/>
    <mergeCell ref="P39:Q39"/>
    <mergeCell ref="F39:G39"/>
    <mergeCell ref="A39:E39"/>
    <mergeCell ref="AA39:AF39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AA38:AF38"/>
    <mergeCell ref="N38:O38"/>
    <mergeCell ref="H38:I38"/>
    <mergeCell ref="F38:G38"/>
    <mergeCell ref="D38:E38"/>
    <mergeCell ref="B38:C38"/>
    <mergeCell ref="J38:K38"/>
    <mergeCell ref="L38:M38"/>
    <mergeCell ref="R38:S38"/>
    <mergeCell ref="P38:Q38"/>
    <mergeCell ref="T38:U38"/>
    <mergeCell ref="V38:Z38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2021-06-14T00:02:43Z</dcterms:created>
  <dcterms:modified xsi:type="dcterms:W3CDTF">2021-06-13T21:02:43Z</dcterms:modified>
</cp:coreProperties>
</file>