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<sst xmlns="http://schemas.openxmlformats.org/spreadsheetml/2006/main" count="686">
  <si>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</si>
  <si>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</si>
  <si>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</si>
  <si>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</si>
  <si>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</si>
  <si>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</si>
  <si>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</si>
  <si>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</si>
  <si>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</si>
  <si>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</si>
  <si>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</si>
  <si>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</si>
  <si>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</si>
  <si>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</si>
  <si>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</si>
  <si>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</si>
  <si>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</si>
  <si>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</si>
  <si>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</si>
  <si>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</si>
  <si>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</si>
  <si>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</si>
  <si>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</si>
  <si>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</si>
  <si>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</si>
  <si>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</si>
  <si>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</si>
  <si>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</si>
  <si>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</si>
  <si>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</si>
  <si>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</si>
  <si>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</si>
  <si>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</si>
  <si>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</si>
  <si>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</si>
  <si>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</si>
  <si>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</si>
  <si>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</si>
  <si>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</si>
  <si>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</si>
  <si>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</si>
  <si>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</si>
  <si>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</si>
  <si>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</si>
  <si>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</si>
  <si>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</si>
  <si>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</si>
  <si>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</si>
  <si>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</si>
  <si>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</si>
  <si>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</si>
  <si>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</si>
  <si>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</si>
  <si>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</si>
  <si>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</si>
  <si>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</si>
  <si>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</si>
  <si>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</si>
  <si>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</si>
  <si>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</si>
  <si>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</si>
  <si>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</si>
  <si>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</si>
  <si>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</si>
  <si>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</si>
  <si>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</si>
  <si>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</si>
  <si>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</si>
  <si>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</si>
  <si>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</si>
  <si>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</si>
  <si>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</si>
  <si>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</si>
  <si>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</si>
  <si>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</si>
  <si>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</si>
  <si>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</si>
  <si>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</si>
  <si>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</si>
  <si>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</si>
  <si>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</si>
  <si>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</si>
  <si>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</si>
  <si>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</si>
  <si>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</si>
  <si>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</si>
  <si>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</si>
  <si>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</si>
  <si>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2491800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</si>
  <si>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</si>
  <si>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</si>
  <si>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</si>
  <si>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</si>
  <si>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</si>
  <si>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</si>
  <si>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</si>
  <si>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</si>
  <si>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</si>
  <si>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</si>
  <si>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</si>
  <si>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</si>
  <si>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</si>
  <si>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</si>
  <si>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</si>
  <si>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</si>
  <si>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</si>
  <si>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</si>
  <si>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</si>
  <si>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</si>
  <si>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</si>
  <si>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</si>
  <si>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</si>
  <si>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</si>
  <si>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</si>
  <si>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</si>
  <si>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</si>
  <si>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</si>
  <si>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</si>
  <si>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</si>
  <si>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</si>
  <si>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</si>
  <si>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</si>
  <si>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</si>
  <si>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</si>
  <si>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</si>
  <si>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</si>
  <si>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</si>
  <si>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</si>
  <si>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</si>
  <si>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</si>
  <si>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</si>
  <si>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</si>
  <si>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</si>
  <si>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</si>
  <si>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</si>
  <si>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</si>
  <si>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</si>
  <si>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</si>
  <si>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</si>
  <si>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</si>
  <si>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</si>
  <si>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</si>
  <si>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</si>
  <si>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</si>
  <si>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</si>
  <si>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</si>
  <si>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</si>
  <si>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</si>
  <si>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</si>
  <si>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</si>
  <si>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</si>
  <si>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</si>
  <si>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</si>
  <si>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</si>
  <si>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</si>
  <si>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</si>
  <si>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</si>
  <si>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</si>
  <si>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</si>
  <si>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</si>
  <si>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</si>
  <si>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</si>
  <si>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</si>
  <si>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</si>
  <si>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</si>
  <si>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</si>
  <si>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</si>
  <si>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</si>
  <si>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</si>
  <si>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</si>
  <si>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</si>
  <si>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</si>
  <si>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</si>
  <si>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</si>
  <si>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</si>
  <si>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</si>
  <si>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</si>
  <si>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</si>
  <si>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</si>
  <si>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</si>
  <si>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</si>
  <si>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</si>
  <si>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</si>
  <si>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</si>
  <si>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</si>
  <si>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</si>
  <si>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</si>
  <si>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</si>
  <si>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</si>
  <si>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</si>
  <si>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</si>
  <si>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</si>
  <si>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</si>
  <si>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</si>
  <si>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</si>
  <si>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</si>
  <si>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</si>
  <si>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</si>
  <si>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</si>
  <si>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</si>
  <si>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</si>
  <si>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</si>
  <si>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</si>
  <si>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</si>
  <si>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</si>
  <si>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</si>
  <si>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</si>
  <si>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</si>
  <si>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</si>
  <si>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</si>
  <si>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</si>
  <si>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</si>
  <si>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</si>
  <si>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</si>
  <si>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</si>
  <si>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</si>
  <si>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</si>
  <si>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</si>
  <si>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</si>
  <si>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</si>
  <si>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</si>
  <si>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</si>
  <si>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</si>
  <si>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</si>
  <si>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</si>
  <si>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</si>
  <si>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</si>
  <si>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</si>
  <si>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</si>
  <si>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</si>
  <si>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</si>
  <si>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</si>
  <si>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</si>
  <si>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</si>
  <si>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</si>
  <si>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</si>
  <si>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</si>
  <si>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</si>
  <si>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</si>
  <si>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</si>
  <si>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</si>
  <si>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</si>
  <si>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</si>
  <si>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</si>
  <si>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</si>
  <si>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</si>
  <si>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</si>
  <si>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</si>
  <si>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</si>
  <si>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</si>
  <si>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</si>
  <si>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</si>
  <si>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</si>
  <si>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</si>
  <si>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</si>
  <si>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</si>
  <si>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</si>
  <si>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</si>
  <si>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</si>
  <si>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</si>
  <si>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</si>
  <si>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</si>
  <si>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</si>
  <si>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</si>
  <si>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</si>
  <si>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</si>
  <si>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</si>
  <si>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</si>
  <si>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</si>
  <si>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</si>
  <si>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</si>
  <si>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</si>
  <si>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</si>
  <si>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</si>
  <si>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</si>
  <si>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</si>
  <si>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</si>
  <si>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</si>
  <si>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</si>
  <si>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</si>
  <si>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</si>
  <si>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</si>
  <si>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</si>
  <si>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</si>
  <si>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</si>
  <si>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</si>
  <si>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</si>
  <si>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</si>
  <si>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</si>
  <si>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</si>
  <si>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</si>
  <si>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</si>
  <si>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</si>
  <si>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</si>
  <si>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</si>
  <si>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</si>
  <si>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</si>
  <si>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</si>
  <si>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</si>
  <si>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</si>
  <si>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</si>
  <si>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</si>
  <si>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</si>
  <si>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</si>
  <si>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</si>
  <si>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</si>
  <si>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</si>
  <si>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</si>
  <si>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</si>
  <si>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</si>
  <si>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</si>
  <si>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</si>
  <si>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</si>
  <si>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</si>
  <si>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</si>
  <si>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</si>
  <si>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</si>
  <si>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</si>
  <si>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</si>
  <si>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</si>
  <si>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</si>
  <si>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</si>
  <si>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</si>
  <si>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</si>
  <si>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</si>
  <si>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</si>
  <si>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</si>
  <si>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</si>
  <si>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</si>
  <si>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</si>
  <si>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</si>
  <si>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</si>
  <si>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</si>
  <si>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</si>
  <si>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</si>
  <si>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</si>
  <si>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</si>
  <si>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</si>
  <si>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</si>
  <si>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</si>
  <si>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</si>
  <si>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</si>
  <si>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</si>
  <si>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</si>
  <si>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</si>
  <si>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</si>
  <si>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</si>
  <si>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</si>
  <si>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</si>
  <si>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</si>
  <si>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</si>
  <si>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</si>
  <si>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</si>
  <si>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</si>
  <si>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</si>
  <si>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</si>
  <si>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</si>
  <si>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</si>
  <si>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</si>
  <si>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</si>
  <si>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</si>
  <si>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</si>
  <si>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</si>
  <si>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</si>
  <si>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</si>
  <si>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</si>
  <si>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</si>
  <si>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</si>
  <si>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</si>
  <si>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</si>
  <si>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</si>
  <si>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</si>
  <si>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</si>
  <si>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</si>
  <si>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</si>
  <si>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</si>
  <si>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</si>
  <si>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</si>
  <si>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</si>
  <si>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</si>
  <si>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</si>
  <si>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</si>
  <si>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</si>
  <si>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</si>
  <si>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</si>
  <si>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</si>
  <si>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</si>
  <si>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</si>
  <si>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</si>
  <si>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</si>
  <si>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</si>
  <si>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</si>
  <si>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</si>
  <si>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</si>
  <si>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</si>
  <si>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</si>
  <si>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</si>
  <si>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</si>
  <si>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</si>
  <si>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</si>
  <si>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</si>
  <si>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</si>
  <si>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</si>
  <si>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</si>
  <si>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</si>
  <si>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</si>
  <si>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</si>
  <si>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</si>
  <si>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</si>
  <si>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</si>
  <si>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</si>
  <si>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</si>
  <si>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</si>
  <si>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</si>
  <si>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</si>
  <si>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</si>
  <si>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</si>
  <si>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</si>
  <si>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</si>
  <si>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</si>
  <si>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</si>
  <si>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</si>
  <si>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</si>
  <si>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</si>
  <si>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</si>
  <si>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</si>
  <si>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</si>
  <si>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</si>
  <si>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</si>
  <si>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</si>
  <si>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</si>
  <si>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</si>
  <si>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</si>
  <si>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</si>
  <si>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</si>
  <si>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</si>
  <si>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</si>
  <si>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</si>
  <si>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</si>
  <si>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</si>
  <si>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2491800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2491800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2491800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</si>
  <si>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</si>
  <si>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</si>
  <si>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</si>
  <si>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2491800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</si>
  <si>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</si>
  <si>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</si>
  <si>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</si>
  <si>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</si>
  <si>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2491800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</si>
  <si>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2491800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</si>
  <si>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</si>
  <si>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</si>
  <si>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</si>
  <si>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</si>
  <si>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</si>
  <si>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</si>
  <si>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</si>
  <si>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</si>
  <si>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2491800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24918001E-203"/>
        <sz val="14"/>
      </rPr>
      <t xml:space="preserve">,
</t>
    </r>
    <r>
      <rPr>
        <rFont val="Times New Roman"/>
        <charset val="204"/>
        <family val="1"/>
        <color auto="1" tint="8.9613022491800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</si>
  <si>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</si>
  <si>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</si>
  <si>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</si>
  <si>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2491800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</si>
  <si>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</si>
  <si>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</si>
  <si>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</si>
  <si>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</si>
  <si>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</si>
  <si>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</si>
  <si>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НАУКОВО-ВИРОБНИЧЕ ПІДПРИЄМСТВО "КАРТОГРАФІЯ"</t>
  </si>
  <si>
    <t>02570463</t>
  </si>
  <si>
    <t>Державне підприємство</t>
  </si>
  <si>
    <t/>
  </si>
  <si>
    <t>8036400000</t>
  </si>
  <si>
    <t>Державна служба України з питань геодезії, картографії та кадастру</t>
  </si>
  <si>
    <t>28604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</si>
  <si>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</si>
  <si>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</si>
  <si>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</si>
  <si>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02094, КИЇВ, вулиця ПОПУДРЕНКА, 54</t>
  </si>
  <si>
    <t>2926089</t>
  </si>
  <si>
    <t>Шангін Владислав Володимирович</t>
  </si>
  <si>
    <t>В. о. директора</t>
  </si>
  <si>
    <t>за Рік 2020</t>
  </si>
  <si>
    <t>Зменшення обсягу реалізації продукціцї пояснюється зниженням попиту в звязку з карантином COVID-19</t>
  </si>
  <si>
    <t>оптимізація витрат</t>
  </si>
  <si>
    <t>22% відповідно до ПКУ</t>
  </si>
  <si>
    <t xml:space="preserve">Згідно норм чинного законодавства </t>
  </si>
  <si>
    <t>витрати на зп водія , відрахування, бензин</t>
  </si>
  <si>
    <t>Необхідність у розширенні ринку збуту, виробнича необхідність</t>
  </si>
  <si>
    <t>Фактичні витрати Укртелеком, Київстар., Vodafon., Тов "Дата груп"</t>
  </si>
  <si>
    <t>витрати на оплату праці, збільшення за рахунок  збільшення посадових окладів з урахуванням прожтиткового мінімуму</t>
  </si>
  <si>
    <t>згідно норм амортизації</t>
  </si>
  <si>
    <t>нагальні потреби, витрати на інтернет, обслуговування РРО, картириджів, програмне забезпечення, дезинфекція</t>
  </si>
  <si>
    <t>інформаційні послуги з обробки статистичних даних</t>
  </si>
  <si>
    <t>виробнича необхідність</t>
  </si>
  <si>
    <t>Послуги по доставці продукції контрагентам, співпраця Нова пошта, Днлівері, САТ</t>
  </si>
  <si>
    <t>Витрати на упаковку для доставки продукції до споживача</t>
  </si>
  <si>
    <t>виробнича необхідність для розширення ринків збуту</t>
  </si>
  <si>
    <t>валютні операції по покупці валюти та імпортних операцій</t>
  </si>
  <si>
    <t>витрати на відрядження</t>
  </si>
  <si>
    <t>1018/001</t>
  </si>
  <si>
    <t>витрату на охорону</t>
  </si>
  <si>
    <t>1018/002</t>
  </si>
  <si>
    <t>витрати на охорону обєктів</t>
  </si>
  <si>
    <t>витрати за роботи та послуги сторонніх  організацій</t>
  </si>
  <si>
    <t>1018/003</t>
  </si>
  <si>
    <t>Сан.епідем. оцінка якості продукції</t>
  </si>
  <si>
    <t>Зв'язок</t>
  </si>
  <si>
    <t>1018/1</t>
  </si>
  <si>
    <t>Утримання основних засобів</t>
  </si>
  <si>
    <t>1018/2</t>
  </si>
  <si>
    <t>оптимізація витрат обслуговування основних засобів</t>
  </si>
  <si>
    <t xml:space="preserve">Резерв відпусток</t>
  </si>
  <si>
    <t>1018/3</t>
  </si>
  <si>
    <t>Згідно п.7 ПСБО 26 "Витрати працівникам" затв. наказом МФУ від 28.10.2003 №601</t>
  </si>
  <si>
    <t>Утримання власного приміщення</t>
  </si>
  <si>
    <t>1018/4</t>
  </si>
  <si>
    <t>витрати на комунальні послуги та обслуговування приміщення, відшкодування експлуатаційних витрат</t>
  </si>
  <si>
    <t>Навчання</t>
  </si>
  <si>
    <t>1018/5</t>
  </si>
  <si>
    <t>навчання персоналу</t>
  </si>
  <si>
    <t>Підготовка кадрів</t>
  </si>
  <si>
    <t>1018/6</t>
  </si>
  <si>
    <t xml:space="preserve">Ремонт приміщення картгеофонда</t>
  </si>
  <si>
    <t>1018/7</t>
  </si>
  <si>
    <t>канцтовари та витратні матеріали</t>
  </si>
  <si>
    <t>1051/001</t>
  </si>
  <si>
    <t>витрати на матеріали та господарські товари</t>
  </si>
  <si>
    <t>розрахунково-касове обслуговування</t>
  </si>
  <si>
    <t>1051/002</t>
  </si>
  <si>
    <t>відповідно до тарифів банку</t>
  </si>
  <si>
    <t>комунальні послуги</t>
  </si>
  <si>
    <t>1051/1</t>
  </si>
  <si>
    <t>витрати згідно тарифів,( електропостачання , водопостачання</t>
  </si>
  <si>
    <t>охорона</t>
  </si>
  <si>
    <t>1051/2</t>
  </si>
  <si>
    <t xml:space="preserve">забезпечення заходів  спрямованих на на попередження  иправопорушень та крадіжок, що  можуть спричинити пошкодження майна підприємства </t>
  </si>
  <si>
    <t>1051/3</t>
  </si>
  <si>
    <t>підписка</t>
  </si>
  <si>
    <t>1051/4</t>
  </si>
  <si>
    <t>виставки</t>
  </si>
  <si>
    <t>1051/5</t>
  </si>
  <si>
    <t>1051/6</t>
  </si>
  <si>
    <t>витрати на обслуговування приміщення, відшкодування експлуатаційних витрат</t>
  </si>
  <si>
    <t>податок на нерухоме майно</t>
  </si>
  <si>
    <t>1051/7</t>
  </si>
  <si>
    <t>1067/001</t>
  </si>
  <si>
    <t>витрати на утримання основних засобів</t>
  </si>
  <si>
    <t>1067/002</t>
  </si>
  <si>
    <t>ремонт основних засобів та заправка картириджів</t>
  </si>
  <si>
    <t>1067/1</t>
  </si>
  <si>
    <t>оренда приміщення магазину</t>
  </si>
  <si>
    <t>витрати на утримання машинного парку</t>
  </si>
  <si>
    <t>1067/2</t>
  </si>
  <si>
    <t>вартість бензину, автозапчастин,обслуговування та  страхування авто</t>
  </si>
  <si>
    <t>1067/3</t>
  </si>
  <si>
    <t>витрати згідно діючих тарифів</t>
  </si>
  <si>
    <t>послуги зв'язку</t>
  </si>
  <si>
    <t>1067/4</t>
  </si>
  <si>
    <t>матеріали</t>
  </si>
  <si>
    <t>1067/5</t>
  </si>
  <si>
    <t>Виробнича необхідність у господарчих товарах та канцелярії, передпродажна підготовка</t>
  </si>
  <si>
    <t>1067/6</t>
  </si>
  <si>
    <t>1067/7</t>
  </si>
  <si>
    <t xml:space="preserve">Реалізаця товарів в мережах супермаркетів України</t>
  </si>
  <si>
    <t>1067/8</t>
  </si>
  <si>
    <t>комплектовка, розпаковка, маркірування, підготовка для подачі до торгівельної зали, послуги супермаркетів (Ашан, Епіцентр) по просуванню та зберіганню продукції, Бнуси при відкритті нових магазинів.</t>
  </si>
  <si>
    <t>Банківські послуги</t>
  </si>
  <si>
    <t>1067/9</t>
  </si>
  <si>
    <t>відповідно тдо тарифів банку</t>
  </si>
  <si>
    <t>1067/10</t>
  </si>
  <si>
    <t>1067/11</t>
  </si>
  <si>
    <t>витрати на утримання та експлуатацію приміщення</t>
  </si>
  <si>
    <t>митні послуги</t>
  </si>
  <si>
    <t>1067/12</t>
  </si>
  <si>
    <t>послуги з розміщення оголошення щодо просуванні картграфічної продукції</t>
  </si>
  <si>
    <t>1067/13</t>
  </si>
  <si>
    <t>поштові послуги</t>
  </si>
  <si>
    <t>1067/14</t>
  </si>
  <si>
    <t>послуги по відправці  листів, листування з контрагентами</t>
  </si>
  <si>
    <t>від залишків коштів на рахунку</t>
  </si>
  <si>
    <t>1073/001</t>
  </si>
  <si>
    <t>відсотки від залишків коштів на рахунках</t>
  </si>
  <si>
    <t>списання кредиторської заборгованості</t>
  </si>
  <si>
    <t>1073/002</t>
  </si>
  <si>
    <t>Амортизація дооцінених основних засобів (нежитлові приміщення)</t>
  </si>
  <si>
    <t>1073/1</t>
  </si>
  <si>
    <t>амортизація дооцінених основних засобів ( нежитлові приміщення)</t>
  </si>
  <si>
    <t>відшкодування страхового платежу</t>
  </si>
  <si>
    <t>1073/2</t>
  </si>
  <si>
    <t>Оприбуткування відходів</t>
  </si>
  <si>
    <t>1073/3</t>
  </si>
  <si>
    <t xml:space="preserve">Роялті</t>
  </si>
  <si>
    <t>1073/4</t>
  </si>
  <si>
    <t>Виправлення помилок згідно актам взаєморозрахунків</t>
  </si>
  <si>
    <t>1073/5</t>
  </si>
  <si>
    <t>переоцінка матеріалів та готової продукції</t>
  </si>
  <si>
    <t>1073/6</t>
  </si>
  <si>
    <t>оренда</t>
  </si>
  <si>
    <t>1073/7</t>
  </si>
  <si>
    <t>не виконання  звязку з незакінченням процедури реорганізації з Укргеоінформ</t>
  </si>
  <si>
    <t>Виправління помилок згідно актам взаєморозрахунків</t>
  </si>
  <si>
    <t>1073/8</t>
  </si>
  <si>
    <t>списання безнадійної дебіторської заборгованості</t>
  </si>
  <si>
    <t>1086/001</t>
  </si>
  <si>
    <t>списання безнадійної дебіторської заборгованості , яка виникла у лютому- березні 2017 року .</t>
  </si>
  <si>
    <t>податки, збори  та обов’язкові платежі</t>
  </si>
  <si>
    <t>1086/002</t>
  </si>
  <si>
    <t>штрафи, пені, неустойки</t>
  </si>
  <si>
    <t>1086/003</t>
  </si>
  <si>
    <t>списання матеріалів</t>
  </si>
  <si>
    <t>1086/1</t>
  </si>
  <si>
    <t>перерахування профкому</t>
  </si>
  <si>
    <t>1086/2</t>
  </si>
  <si>
    <t>списання продукції</t>
  </si>
  <si>
    <t>1086/3</t>
  </si>
  <si>
    <t>членські внески</t>
  </si>
  <si>
    <t>1086/4</t>
  </si>
  <si>
    <t>лікарняні за рахунок підприємства</t>
  </si>
  <si>
    <t>1086/5</t>
  </si>
  <si>
    <t>лікарняні за рахунок підприємства відповідно ПКУ</t>
  </si>
  <si>
    <t>ЄСВ</t>
  </si>
  <si>
    <t>1086/6</t>
  </si>
  <si>
    <t>22% на лікарняні за рахунок підприємства відповідно ПКУ</t>
  </si>
  <si>
    <t>Профком</t>
  </si>
  <si>
    <t>1086/7</t>
  </si>
  <si>
    <t>Собівартість матеріалів</t>
  </si>
  <si>
    <t>1086/8</t>
  </si>
  <si>
    <t>списана собівартість господарчих товарів</t>
  </si>
  <si>
    <t xml:space="preserve">Розподіл податкового кредиту</t>
  </si>
  <si>
    <t>1086/9</t>
  </si>
  <si>
    <t>Перерахунок податкового кредиту ст.198,5 ПКУ</t>
  </si>
  <si>
    <t>Діяльність у сфері інжинірингу, геології та геодезії, надання послуг із технічного консультування в цих сферах</t>
  </si>
  <si>
    <t>2031/1</t>
  </si>
  <si>
    <t>Матеріальне заохотчення</t>
  </si>
  <si>
    <t>2050/1</t>
  </si>
  <si>
    <t>Соціальний розвиток</t>
  </si>
  <si>
    <t>2050/2</t>
  </si>
  <si>
    <t>Матеріальне заохочення</t>
  </si>
  <si>
    <t>2050/3</t>
  </si>
  <si>
    <t>військовий збір</t>
  </si>
  <si>
    <t>2119/001</t>
  </si>
  <si>
    <t>податок на нерухоме майно, відмінне від земельної ділянки</t>
  </si>
  <si>
    <t>2124/001</t>
  </si>
  <si>
    <t>кошти фонду соціального страхування (лікарняні тощо)</t>
  </si>
  <si>
    <t>3040/001</t>
  </si>
  <si>
    <t>надходження відсотків по залишках на поточних рахунках</t>
  </si>
  <si>
    <t>3070/001</t>
  </si>
  <si>
    <t>Повернення позик</t>
  </si>
  <si>
    <t>3070/1</t>
  </si>
  <si>
    <t>3070/2</t>
  </si>
  <si>
    <t>3070/3</t>
  </si>
  <si>
    <t>3157/001</t>
  </si>
  <si>
    <t>3157/002</t>
  </si>
  <si>
    <t>відрахування профспілкам</t>
  </si>
  <si>
    <t>3170/001</t>
  </si>
  <si>
    <t>3170/002</t>
  </si>
  <si>
    <t>лікарняні</t>
  </si>
  <si>
    <t>3170/1</t>
  </si>
  <si>
    <t>3170/2</t>
  </si>
  <si>
    <t>позика працівникам</t>
  </si>
  <si>
    <t>3170/3</t>
  </si>
  <si>
    <t>3170/4</t>
  </si>
  <si>
    <t>штрафи</t>
  </si>
  <si>
    <t>3170/5</t>
  </si>
  <si>
    <t>Комп'ютерна, офісна та побутова техніка</t>
  </si>
  <si>
    <t>3270/011</t>
  </si>
  <si>
    <t>програмне забезпечення</t>
  </si>
  <si>
    <t>3270/031</t>
  </si>
  <si>
    <t>придбання інших необоротних активів</t>
  </si>
  <si>
    <t>3290/1</t>
  </si>
  <si>
    <t>до фінансового плану на 2021 рік</t>
  </si>
  <si>
    <t>ДНВП "Картографія"</t>
  </si>
  <si>
    <t>71.12 Діяльність у сфері інжинірингу, геології та геодезії, надання послуг із технічного консультування в цих сферах</t>
  </si>
  <si>
    <t>58.11 Видання книг</t>
  </si>
  <si>
    <t>47.61 Роздрібна торгівля книгами в спеціалізованих магазинах</t>
  </si>
  <si>
    <t>Видання книг</t>
  </si>
  <si>
    <t xml:space="preserve">Роздрібна торгівля книгами в спеціалізованих магазинах</t>
  </si>
  <si>
    <t>Skoda</t>
  </si>
  <si>
    <t>2009</t>
  </si>
  <si>
    <t>для службових потреб</t>
  </si>
  <si>
    <t>Придбання основних засобів (прінтери, робочі станці)</t>
  </si>
  <si>
    <t>Придбання інших необоротних матеріальних активів (чайники,бойлери, калькулятори.)</t>
  </si>
  <si>
    <t>Придбання нематеріалних активів (програмне забезпечення)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</si>
</sst>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2491800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24918001E-203"/>
      <sz val="10"/>
      <scheme val="none"/>
    </font>
    <font>
      <name val="Times New Roman"/>
      <charset val="204"/>
      <family val="1"/>
      <b/>
      <color auto="1" tint="8.96130224918001E-203"/>
      <sz val="14"/>
      <scheme val="none"/>
    </font>
    <font>
      <name val="Times New Roman"/>
      <charset val="204"/>
      <family val="1"/>
      <color auto="1" tint="8.96130224918001E-203"/>
      <sz val="14"/>
      <scheme val="none"/>
    </font>
    <font>
      <name val="Times New Roman"/>
      <charset val="204"/>
      <family val="1"/>
      <color auto="1" tint="8.96130224918001E-203"/>
      <sz val="14"/>
      <u/>
      <scheme val="none"/>
    </font>
    <font>
      <name val="Times New Roman"/>
      <charset val="204"/>
      <family val="1"/>
      <i/>
      <color auto="1" tint="8.96130224918001E-203"/>
      <sz val="14"/>
      <scheme val="none"/>
    </font>
    <font>
      <name val="Times New Roman"/>
      <charset val="204"/>
      <family val="1"/>
      <b/>
      <i/>
      <color auto="1" tint="8.96130224918001E-203"/>
      <sz val="14"/>
      <scheme val="none"/>
    </font>
    <font>
      <name val="Times New Roman"/>
      <charset val="204"/>
      <family val="1"/>
      <color auto="1" tint="8.96130224918001E-203"/>
      <sz val="13"/>
      <scheme val="none"/>
    </font>
    <font>
      <name val="Times New Roman"/>
      <charset val="204"/>
      <family val="1"/>
      <b/>
      <color auto="1" tint="8.96130224918001E-203"/>
      <sz val="13"/>
      <scheme val="none"/>
    </font>
    <font>
      <name val="Times New Roman"/>
      <charset val="204"/>
      <family val="1"/>
      <color auto="1" tint="8.96130224918001E-203"/>
      <sz val="12"/>
      <scheme val="none"/>
    </font>
    <font>
      <name val="Arial"/>
      <family val="2"/>
      <color auto="1" tint="8.96130224918001E-203"/>
      <sz val="8"/>
      <scheme val="none"/>
    </font>
    <font>
      <name val="Times New Roman"/>
      <charset val="204"/>
      <family val="1"/>
      <color auto="1" tint="8.96130224918001E-203"/>
      <sz val="10"/>
      <scheme val="none"/>
    </font>
    <font>
      <name val="Arial"/>
      <charset val="204"/>
      <family val="2"/>
      <color auto="1" tint="8.96130224918001E-203"/>
      <sz val="10"/>
      <scheme val="none"/>
    </font>
    <font>
      <name val="Arial Cyr"/>
      <charset val="204"/>
      <family val="2"/>
      <color auto="1" tint="8.96130224918001E-203"/>
      <sz val="10"/>
      <scheme val="none"/>
    </font>
    <font>
      <name val="Arial Cyr"/>
      <charset val="204"/>
      <color auto="1" tint="8.9613022491800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2491800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24918001E-203"/>
      <sz val="12"/>
      <scheme val="none"/>
    </font>
    <font>
      <name val="FreeSet"/>
      <family val="2"/>
      <color auto="1" tint="8.9613022491800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2491800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2491800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2491800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2491800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2491800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2491800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2491800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2491800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2491800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24918001E-203"/>
      <sz val="10"/>
      <scheme val="none"/>
    </font>
    <font>
      <name val="Petersburg"/>
      <color auto="1" tint="8.9613022491800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473</v>
      </c>
      <c r="C14" s="231"/>
      <c r="D14" s="231"/>
      <c r="E14" s="231"/>
      <c r="F14" s="82"/>
      <c r="G14" s="14" t="s">
        <v>8</v>
      </c>
      <c r="H14" s="6" t="s">
        <v>473</v>
      </c>
    </row>
    <row r="15" ht="20.1" customHeight="1">
      <c r="A15" s="80" t="s">
        <v>16</v>
      </c>
      <c r="B15" s="231" t="s">
        <v>477</v>
      </c>
      <c r="C15" s="231"/>
      <c r="D15" s="231"/>
      <c r="E15" s="231"/>
      <c r="F15" s="82"/>
      <c r="G15" s="14" t="s">
        <v>10</v>
      </c>
      <c r="H15" s="6" t="s">
        <v>478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479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480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481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482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484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59276</v>
      </c>
      <c r="D34" s="173">
        <v>48205.8</v>
      </c>
      <c r="E34" s="173">
        <v>52080</v>
      </c>
      <c r="F34" s="173">
        <v>48205.8</v>
      </c>
      <c r="G34" s="173">
        <v>-3874.2</v>
      </c>
      <c r="H34" s="173">
        <v>92.6</v>
      </c>
    </row>
    <row r="35" s="5" customFormat="1" ht="20.1" customHeight="1">
      <c r="A35" s="87" t="s">
        <v>128</v>
      </c>
      <c r="B35" s="7">
        <v>1010</v>
      </c>
      <c r="C35" s="165">
        <v>-37173</v>
      </c>
      <c r="D35" s="165">
        <v>-27785.6</v>
      </c>
      <c r="E35" s="165">
        <v>-33590</v>
      </c>
      <c r="F35" s="165">
        <v>-27785.6</v>
      </c>
      <c r="G35" s="174">
        <v>-5804.4</v>
      </c>
      <c r="H35" s="174">
        <v>82.7</v>
      </c>
    </row>
    <row r="36" s="5" customFormat="1" ht="20.1" customHeight="1">
      <c r="A36" s="88" t="s">
        <v>184</v>
      </c>
      <c r="B36" s="151">
        <v>1020</v>
      </c>
      <c r="C36" s="166">
        <v>22103</v>
      </c>
      <c r="D36" s="166">
        <v>20420.2</v>
      </c>
      <c r="E36" s="166">
        <v>18490</v>
      </c>
      <c r="F36" s="166">
        <v>20420.2</v>
      </c>
      <c r="G36" s="173">
        <v>1930.2</v>
      </c>
      <c r="H36" s="173">
        <v>110.4</v>
      </c>
    </row>
    <row r="37" s="5" customFormat="1" ht="20.1" customHeight="1">
      <c r="A37" s="87" t="s">
        <v>154</v>
      </c>
      <c r="B37" s="9">
        <v>1030</v>
      </c>
      <c r="C37" s="165">
        <v>-6619</v>
      </c>
      <c r="D37" s="165">
        <v>-6561.4</v>
      </c>
      <c r="E37" s="165">
        <v>-6761</v>
      </c>
      <c r="F37" s="165">
        <v>-6561.4</v>
      </c>
      <c r="G37" s="174">
        <v>-199.6</v>
      </c>
      <c r="H37" s="174">
        <v>97</v>
      </c>
    </row>
    <row r="38" s="5" customFormat="1" ht="20.1" customHeight="1">
      <c r="A38" s="8" t="s">
        <v>93</v>
      </c>
      <c r="B38" s="9">
        <v>1031</v>
      </c>
      <c r="C38" s="165">
        <v>-390</v>
      </c>
      <c r="D38" s="165">
        <v>-119.4</v>
      </c>
      <c r="E38" s="165">
        <v>-440</v>
      </c>
      <c r="F38" s="165">
        <v>-119.4</v>
      </c>
      <c r="G38" s="174">
        <v>-320.6</v>
      </c>
      <c r="H38" s="174">
        <v>27.1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-29</v>
      </c>
      <c r="D42" s="165">
        <v>0</v>
      </c>
      <c r="E42" s="165">
        <v>-20</v>
      </c>
      <c r="F42" s="165">
        <v>0</v>
      </c>
      <c r="G42" s="174">
        <v>-20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-8796</v>
      </c>
      <c r="D43" s="165">
        <v>-7567.3</v>
      </c>
      <c r="E43" s="165">
        <v>-8322</v>
      </c>
      <c r="F43" s="165">
        <v>-7567.3</v>
      </c>
      <c r="G43" s="174">
        <v>-754.7</v>
      </c>
      <c r="H43" s="174">
        <v>90.9</v>
      </c>
    </row>
    <row r="44" s="5" customFormat="1" ht="20.1" customHeight="1">
      <c r="A44" s="8" t="s">
        <v>227</v>
      </c>
      <c r="B44" s="9">
        <v>1070</v>
      </c>
      <c r="C44" s="174">
        <v>1035</v>
      </c>
      <c r="D44" s="174">
        <v>796.8</v>
      </c>
      <c r="E44" s="174">
        <v>1220</v>
      </c>
      <c r="F44" s="174">
        <v>796.8</v>
      </c>
      <c r="G44" s="174">
        <v>-423.2</v>
      </c>
      <c r="H44" s="174">
        <v>65.3</v>
      </c>
    </row>
    <row r="45" s="5" customFormat="1" ht="20.1" customHeight="1">
      <c r="A45" s="8" t="s">
        <v>151</v>
      </c>
      <c r="B45" s="9">
        <v>1071</v>
      </c>
      <c r="C45" s="174">
        <v>182</v>
      </c>
      <c r="D45" s="174">
        <v>252.5</v>
      </c>
      <c r="E45" s="174">
        <v>0</v>
      </c>
      <c r="F45" s="174">
        <v>252.5</v>
      </c>
      <c r="G45" s="174">
        <v>252.5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-3755</v>
      </c>
      <c r="D47" s="165">
        <v>-1611.6</v>
      </c>
      <c r="E47" s="165">
        <v>-60</v>
      </c>
      <c r="F47" s="165">
        <v>-1611.6</v>
      </c>
      <c r="G47" s="174">
        <v>1551.6</v>
      </c>
      <c r="H47" s="174">
        <v>2686</v>
      </c>
    </row>
    <row r="48" s="5" customFormat="1" ht="20.1" customHeight="1">
      <c r="A48" s="8" t="s">
        <v>151</v>
      </c>
      <c r="B48" s="9">
        <v>1081</v>
      </c>
      <c r="C48" s="165">
        <v>-191</v>
      </c>
      <c r="D48" s="165">
        <v>-253.4</v>
      </c>
      <c r="E48" s="165">
        <v>0</v>
      </c>
      <c r="F48" s="165">
        <v>-253.4</v>
      </c>
      <c r="G48" s="174">
        <v>253.4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3968</v>
      </c>
      <c r="D50" s="166">
        <v>5476.7</v>
      </c>
      <c r="E50" s="166">
        <v>4567</v>
      </c>
      <c r="F50" s="166">
        <v>5476.7</v>
      </c>
      <c r="G50" s="173">
        <v>909.7</v>
      </c>
      <c r="H50" s="173">
        <v>119.9</v>
      </c>
    </row>
    <row r="51" s="5" customFormat="1" ht="20.1" customHeight="1">
      <c r="A51" s="89" t="s">
        <v>118</v>
      </c>
      <c r="B51" s="151">
        <v>1310</v>
      </c>
      <c r="C51" s="167">
        <v>4496</v>
      </c>
      <c r="D51" s="167">
        <v>5854.5</v>
      </c>
      <c r="E51" s="167">
        <v>5187</v>
      </c>
      <c r="F51" s="167">
        <v>5854.5</v>
      </c>
      <c r="G51" s="173">
        <v>667.5</v>
      </c>
      <c r="H51" s="173">
        <v>112.9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12.1</v>
      </c>
      <c r="G52" s="173">
        <v>2.1</v>
      </c>
      <c r="H52" s="173">
        <v>121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3968</v>
      </c>
      <c r="D61" s="166">
        <v>5476.7</v>
      </c>
      <c r="E61" s="166">
        <v>4567</v>
      </c>
      <c r="F61" s="166">
        <v>5476.7</v>
      </c>
      <c r="G61" s="173">
        <v>909.7</v>
      </c>
      <c r="H61" s="173">
        <v>119.9</v>
      </c>
    </row>
    <row r="62" s="5" customFormat="1" ht="20.1" customHeight="1">
      <c r="A62" s="8" t="s">
        <v>243</v>
      </c>
      <c r="B62" s="7">
        <v>1180</v>
      </c>
      <c r="C62" s="165">
        <v>-693</v>
      </c>
      <c r="D62" s="165">
        <v>-1018.9</v>
      </c>
      <c r="E62" s="165">
        <v>-822</v>
      </c>
      <c r="F62" s="165">
        <v>-1018.9</v>
      </c>
      <c r="G62" s="174">
        <v>196.9</v>
      </c>
      <c r="H62" s="174">
        <v>124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3275</v>
      </c>
      <c r="D66" s="166">
        <v>4457.8</v>
      </c>
      <c r="E66" s="166">
        <v>3745</v>
      </c>
      <c r="F66" s="166">
        <v>4457.8</v>
      </c>
      <c r="G66" s="173">
        <v>712.8</v>
      </c>
      <c r="H66" s="173">
        <v>119</v>
      </c>
    </row>
    <row r="67" s="5" customFormat="1" ht="20.1" customHeight="1">
      <c r="A67" s="8" t="s">
        <v>386</v>
      </c>
      <c r="B67" s="6">
        <v>1201</v>
      </c>
      <c r="C67" s="174">
        <v>3275</v>
      </c>
      <c r="D67" s="174">
        <v>4457.8</v>
      </c>
      <c r="E67" s="174">
        <v>3745</v>
      </c>
      <c r="F67" s="174">
        <v>4457.8</v>
      </c>
      <c r="G67" s="174">
        <v>712.8</v>
      </c>
      <c r="H67" s="174">
        <v>119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60311</v>
      </c>
      <c r="D69" s="175">
        <v>49002.6</v>
      </c>
      <c r="E69" s="175">
        <v>53300</v>
      </c>
      <c r="F69" s="175">
        <v>49002.6</v>
      </c>
      <c r="G69" s="174">
        <v>-4297.4</v>
      </c>
      <c r="H69" s="174">
        <v>91.9</v>
      </c>
    </row>
    <row r="70" s="5" customFormat="1" ht="20.1" customHeight="1">
      <c r="A70" s="10" t="s">
        <v>101</v>
      </c>
      <c r="B70" s="9">
        <v>1220</v>
      </c>
      <c r="C70" s="169">
        <v>-57036</v>
      </c>
      <c r="D70" s="169">
        <v>-44544.8</v>
      </c>
      <c r="E70" s="169">
        <v>-49555</v>
      </c>
      <c r="F70" s="169">
        <v>-44544.8</v>
      </c>
      <c r="G70" s="174">
        <v>-5010.2</v>
      </c>
      <c r="H70" s="174">
        <v>89.9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3163</v>
      </c>
      <c r="D73" s="174">
        <v>1577.2</v>
      </c>
      <c r="E73" s="174">
        <v>5975</v>
      </c>
      <c r="F73" s="174">
        <v>1577.2</v>
      </c>
      <c r="G73" s="174">
        <v>-4397.8</v>
      </c>
      <c r="H73" s="174">
        <v>26.4</v>
      </c>
    </row>
    <row r="74" s="5" customFormat="1" ht="20.1" customHeight="1">
      <c r="A74" s="8" t="s">
        <v>193</v>
      </c>
      <c r="B74" s="40">
        <v>1401</v>
      </c>
      <c r="C74" s="174">
        <v>2603</v>
      </c>
      <c r="D74" s="174">
        <v>1125</v>
      </c>
      <c r="E74" s="174">
        <v>5135</v>
      </c>
      <c r="F74" s="174">
        <v>1125</v>
      </c>
      <c r="G74" s="174">
        <v>-4010</v>
      </c>
      <c r="H74" s="174">
        <v>21.9</v>
      </c>
    </row>
    <row r="75" s="5" customFormat="1" ht="20.1" customHeight="1">
      <c r="A75" s="8" t="s">
        <v>28</v>
      </c>
      <c r="B75" s="40">
        <v>1402</v>
      </c>
      <c r="C75" s="174">
        <v>560</v>
      </c>
      <c r="D75" s="174">
        <v>343.8</v>
      </c>
      <c r="E75" s="174">
        <v>840</v>
      </c>
      <c r="F75" s="174">
        <v>343.8</v>
      </c>
      <c r="G75" s="174">
        <v>-496.2</v>
      </c>
      <c r="H75" s="174">
        <v>40.9</v>
      </c>
    </row>
    <row r="76" s="5" customFormat="1" ht="20.1" customHeight="1">
      <c r="A76" s="8" t="s">
        <v>5</v>
      </c>
      <c r="B76" s="13">
        <v>1410</v>
      </c>
      <c r="C76" s="174">
        <v>20088</v>
      </c>
      <c r="D76" s="174">
        <v>16650.9</v>
      </c>
      <c r="E76" s="174">
        <v>20415</v>
      </c>
      <c r="F76" s="174">
        <v>16650.9</v>
      </c>
      <c r="G76" s="174">
        <v>-3764.1</v>
      </c>
      <c r="H76" s="174">
        <v>81.6</v>
      </c>
    </row>
    <row r="77" s="5" customFormat="1" ht="20.1" customHeight="1">
      <c r="A77" s="8" t="s">
        <v>6</v>
      </c>
      <c r="B77" s="13">
        <v>1420</v>
      </c>
      <c r="C77" s="174">
        <v>4314</v>
      </c>
      <c r="D77" s="174">
        <v>3511.4</v>
      </c>
      <c r="E77" s="174">
        <v>4491</v>
      </c>
      <c r="F77" s="174">
        <v>3511.4</v>
      </c>
      <c r="G77" s="174">
        <v>-979.6</v>
      </c>
      <c r="H77" s="174">
        <v>78.2</v>
      </c>
    </row>
    <row r="78" s="5" customFormat="1" ht="20.1" customHeight="1">
      <c r="A78" s="8" t="s">
        <v>7</v>
      </c>
      <c r="B78" s="13">
        <v>1430</v>
      </c>
      <c r="C78" s="174">
        <v>519</v>
      </c>
      <c r="D78" s="174">
        <v>376.9</v>
      </c>
      <c r="E78" s="174">
        <v>620</v>
      </c>
      <c r="F78" s="174">
        <v>376.9</v>
      </c>
      <c r="G78" s="174">
        <v>-243.1</v>
      </c>
      <c r="H78" s="174">
        <v>60.8</v>
      </c>
    </row>
    <row r="79" s="5" customFormat="1" ht="20.1" customHeight="1">
      <c r="A79" s="8" t="s">
        <v>29</v>
      </c>
      <c r="B79" s="13">
        <v>1440</v>
      </c>
      <c r="C79" s="174">
        <v>28259</v>
      </c>
      <c r="D79" s="174">
        <v>21409.5</v>
      </c>
      <c r="E79" s="174">
        <v>17232</v>
      </c>
      <c r="F79" s="174">
        <v>21409.5</v>
      </c>
      <c r="G79" s="174">
        <v>4177.5</v>
      </c>
      <c r="H79" s="174">
        <v>124.2</v>
      </c>
    </row>
    <row r="80" s="5" customFormat="1" ht="20.1" customHeight="1" thickBot="1">
      <c r="A80" s="10" t="s">
        <v>49</v>
      </c>
      <c r="B80" s="51">
        <v>1450</v>
      </c>
      <c r="C80" s="176">
        <v>56343</v>
      </c>
      <c r="D80" s="176">
        <v>43525.9</v>
      </c>
      <c r="E80" s="176">
        <v>48733</v>
      </c>
      <c r="F80" s="176">
        <v>43525.9</v>
      </c>
      <c r="G80" s="173">
        <v>-5207.1</v>
      </c>
      <c r="H80" s="173">
        <v>89.3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0</v>
      </c>
      <c r="D83" s="165">
        <v>0</v>
      </c>
      <c r="E83" s="165">
        <v>0</v>
      </c>
      <c r="F83" s="165">
        <v>0</v>
      </c>
      <c r="G83" s="174">
        <v>0</v>
      </c>
      <c r="H83" s="174">
        <v>0</v>
      </c>
    </row>
    <row r="84" s="5" customFormat="1" ht="37.5" customHeight="1">
      <c r="A84" s="8" t="s">
        <v>273</v>
      </c>
      <c r="B84" s="6">
        <v>1200</v>
      </c>
      <c r="C84" s="165">
        <v>3275</v>
      </c>
      <c r="D84" s="165">
        <v>4457.8</v>
      </c>
      <c r="E84" s="165">
        <v>3745</v>
      </c>
      <c r="F84" s="165">
        <v>4457.8</v>
      </c>
      <c r="G84" s="174">
        <v>712.8</v>
      </c>
      <c r="H84" s="174">
        <v>119</v>
      </c>
    </row>
    <row r="85" s="5" customFormat="1" ht="39.75" customHeight="1">
      <c r="A85" s="47" t="s">
        <v>253</v>
      </c>
      <c r="B85" s="6">
        <v>2010</v>
      </c>
      <c r="C85" s="170">
        <v>-2947</v>
      </c>
      <c r="D85" s="170">
        <v>-3566.2</v>
      </c>
      <c r="E85" s="170">
        <v>-3371</v>
      </c>
      <c r="F85" s="170">
        <v>-3566.2</v>
      </c>
      <c r="G85" s="174">
        <v>195.2</v>
      </c>
      <c r="H85" s="174">
        <v>105.8</v>
      </c>
    </row>
    <row r="86" s="5" customFormat="1" ht="37.5" customHeight="1">
      <c r="A86" s="8" t="s">
        <v>145</v>
      </c>
      <c r="B86" s="6">
        <v>2011</v>
      </c>
      <c r="C86" s="165">
        <v>-2947</v>
      </c>
      <c r="D86" s="165">
        <v>-3566.2</v>
      </c>
      <c r="E86" s="165">
        <v>-3371</v>
      </c>
      <c r="F86" s="165">
        <v>-3566.2</v>
      </c>
      <c r="G86" s="174">
        <v>195.2</v>
      </c>
      <c r="H86" s="174">
        <v>105.8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19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-104</v>
      </c>
      <c r="D90" s="165">
        <v>-267.6</v>
      </c>
      <c r="E90" s="165">
        <v>-116</v>
      </c>
      <c r="F90" s="165">
        <v>-267.6</v>
      </c>
      <c r="G90" s="174">
        <v>151.6</v>
      </c>
      <c r="H90" s="174">
        <v>230.7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-243</v>
      </c>
      <c r="D92" s="165">
        <v>-624</v>
      </c>
      <c r="E92" s="165">
        <v>-258</v>
      </c>
      <c r="F92" s="165">
        <v>-624</v>
      </c>
      <c r="G92" s="174">
        <v>366</v>
      </c>
      <c r="H92" s="174">
        <v>241.9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0</v>
      </c>
      <c r="D94" s="171">
        <v>0</v>
      </c>
      <c r="E94" s="171">
        <v>0</v>
      </c>
      <c r="F94" s="171">
        <v>0</v>
      </c>
      <c r="G94" s="174">
        <v>0</v>
      </c>
      <c r="H94" s="174">
        <v>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4678</v>
      </c>
      <c r="D96" s="177">
        <v>6632.9</v>
      </c>
      <c r="E96" s="177">
        <v>6085</v>
      </c>
      <c r="F96" s="177">
        <v>6632.9</v>
      </c>
      <c r="G96" s="177">
        <v>547.9</v>
      </c>
      <c r="H96" s="173">
        <v>109</v>
      </c>
    </row>
    <row r="97" s="5" customFormat="1">
      <c r="A97" s="8" t="s">
        <v>258</v>
      </c>
      <c r="B97" s="6">
        <v>2111</v>
      </c>
      <c r="C97" s="178">
        <v>1596</v>
      </c>
      <c r="D97" s="178">
        <v>698</v>
      </c>
      <c r="E97" s="178">
        <v>824</v>
      </c>
      <c r="F97" s="178">
        <v>698</v>
      </c>
      <c r="G97" s="178">
        <v>-126</v>
      </c>
      <c r="H97" s="174">
        <v>84.7</v>
      </c>
    </row>
    <row r="98" s="5" customFormat="1">
      <c r="A98" s="8" t="s">
        <v>337</v>
      </c>
      <c r="B98" s="6">
        <v>2112</v>
      </c>
      <c r="C98" s="178">
        <v>808</v>
      </c>
      <c r="D98" s="178">
        <v>496.1</v>
      </c>
      <c r="E98" s="178">
        <v>1205</v>
      </c>
      <c r="F98" s="178">
        <v>496.1</v>
      </c>
      <c r="G98" s="178">
        <v>-708.9</v>
      </c>
      <c r="H98" s="174">
        <v>41.2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1952</v>
      </c>
      <c r="D101" s="178">
        <v>5140.9</v>
      </c>
      <c r="E101" s="178">
        <v>3750</v>
      </c>
      <c r="F101" s="178">
        <v>5140.9</v>
      </c>
      <c r="G101" s="178">
        <v>1390.9</v>
      </c>
      <c r="H101" s="174">
        <v>137.1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4103</v>
      </c>
      <c r="D104" s="173">
        <v>3498.9</v>
      </c>
      <c r="E104" s="173">
        <v>3675</v>
      </c>
      <c r="F104" s="173">
        <v>3498.9</v>
      </c>
      <c r="G104" s="177">
        <v>-176.1</v>
      </c>
      <c r="H104" s="173">
        <v>95.2</v>
      </c>
    </row>
    <row r="105" s="5" customFormat="1" ht="37.5">
      <c r="A105" s="74" t="s">
        <v>341</v>
      </c>
      <c r="B105" s="60">
        <v>2130</v>
      </c>
      <c r="C105" s="173">
        <v>4814</v>
      </c>
      <c r="D105" s="173">
        <v>3998</v>
      </c>
      <c r="E105" s="173">
        <v>4491</v>
      </c>
      <c r="F105" s="173">
        <v>3998</v>
      </c>
      <c r="G105" s="177">
        <v>-493</v>
      </c>
      <c r="H105" s="173">
        <v>89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4814</v>
      </c>
      <c r="D107" s="174">
        <v>3998</v>
      </c>
      <c r="E107" s="174">
        <v>4491</v>
      </c>
      <c r="F107" s="174">
        <v>3998</v>
      </c>
      <c r="G107" s="178">
        <v>-493</v>
      </c>
      <c r="H107" s="174">
        <v>89</v>
      </c>
    </row>
    <row r="108" s="5" customFormat="1" ht="22.5" customHeight="1" thickBot="1">
      <c r="A108" s="89" t="s">
        <v>343</v>
      </c>
      <c r="B108" s="151">
        <v>2200</v>
      </c>
      <c r="C108" s="173">
        <v>13595</v>
      </c>
      <c r="D108" s="173">
        <v>14129.8</v>
      </c>
      <c r="E108" s="173">
        <v>14251</v>
      </c>
      <c r="F108" s="173">
        <v>14129.8</v>
      </c>
      <c r="G108" s="177">
        <v>-121.2</v>
      </c>
      <c r="H108" s="173">
        <v>99.1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6337</v>
      </c>
      <c r="D110" s="173">
        <v>6868</v>
      </c>
      <c r="E110" s="173">
        <v>6867</v>
      </c>
      <c r="F110" s="173">
        <v>6868</v>
      </c>
      <c r="G110" s="177">
        <v>1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178</v>
      </c>
      <c r="D111" s="174">
        <v>458.3</v>
      </c>
      <c r="E111" s="174">
        <v>300</v>
      </c>
      <c r="F111" s="174">
        <v>458.3</v>
      </c>
      <c r="G111" s="178">
        <v>158.3</v>
      </c>
      <c r="H111" s="174">
        <v>152.8</v>
      </c>
    </row>
    <row r="112" s="5" customFormat="1">
      <c r="A112" s="90" t="s">
        <v>271</v>
      </c>
      <c r="B112" s="131">
        <v>3195</v>
      </c>
      <c r="C112" s="174">
        <v>742</v>
      </c>
      <c r="D112" s="174">
        <v>-4827.1</v>
      </c>
      <c r="E112" s="174">
        <v>1101</v>
      </c>
      <c r="F112" s="174">
        <v>-4827.1</v>
      </c>
      <c r="G112" s="178">
        <v>-5928.1</v>
      </c>
      <c r="H112" s="174">
        <v>-438.4</v>
      </c>
    </row>
    <row r="113">
      <c r="A113" s="90" t="s">
        <v>122</v>
      </c>
      <c r="B113" s="131">
        <v>3295</v>
      </c>
      <c r="C113" s="174">
        <v>-211</v>
      </c>
      <c r="D113" s="174">
        <v>-188.3</v>
      </c>
      <c r="E113" s="174">
        <v>-660</v>
      </c>
      <c r="F113" s="174">
        <v>-188.3</v>
      </c>
      <c r="G113" s="178">
        <v>471.7</v>
      </c>
      <c r="H113" s="174">
        <v>28.5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6868</v>
      </c>
      <c r="D116" s="176">
        <v>1852.6</v>
      </c>
      <c r="E116" s="176">
        <v>7308</v>
      </c>
      <c r="F116" s="176">
        <v>1852.6</v>
      </c>
      <c r="G116" s="177">
        <v>-5455.4</v>
      </c>
      <c r="H116" s="173">
        <v>25.4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176</v>
      </c>
      <c r="D118" s="179">
        <v>157.4</v>
      </c>
      <c r="E118" s="179">
        <v>550</v>
      </c>
      <c r="F118" s="179">
        <v>157.4</v>
      </c>
      <c r="G118" s="177">
        <v>-392.6</v>
      </c>
      <c r="H118" s="173">
        <v>28.6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142</v>
      </c>
      <c r="D120" s="174">
        <v>65.9</v>
      </c>
      <c r="E120" s="174">
        <v>300</v>
      </c>
      <c r="F120" s="174">
        <v>65.9</v>
      </c>
      <c r="G120" s="178">
        <v>-234.1</v>
      </c>
      <c r="H120" s="174">
        <v>22</v>
      </c>
    </row>
    <row r="121" s="5" customFormat="1" ht="20.1" customHeight="1">
      <c r="A121" s="8" t="s">
        <v>30</v>
      </c>
      <c r="B121" s="67">
        <v>4030</v>
      </c>
      <c r="C121" s="174">
        <v>34</v>
      </c>
      <c r="D121" s="174">
        <v>85</v>
      </c>
      <c r="E121" s="174">
        <v>150</v>
      </c>
      <c r="F121" s="174">
        <v>85</v>
      </c>
      <c r="G121" s="178">
        <v>-65</v>
      </c>
      <c r="H121" s="174">
        <v>56.7</v>
      </c>
    </row>
    <row r="122" s="5" customFormat="1">
      <c r="A122" s="8" t="s">
        <v>3</v>
      </c>
      <c r="B122" s="66">
        <v>4040</v>
      </c>
      <c r="C122" s="174">
        <v>0</v>
      </c>
      <c r="D122" s="174">
        <v>6.5</v>
      </c>
      <c r="E122" s="174">
        <v>100</v>
      </c>
      <c r="F122" s="174">
        <v>6.5</v>
      </c>
      <c r="G122" s="178">
        <v>-93.5</v>
      </c>
      <c r="H122" s="174">
        <v>6.5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176</v>
      </c>
      <c r="D125" s="176">
        <v>157.4</v>
      </c>
      <c r="E125" s="176">
        <v>550</v>
      </c>
      <c r="F125" s="176">
        <v>157.4</v>
      </c>
      <c r="G125" s="177">
        <v>-392.6</v>
      </c>
      <c r="H125" s="173">
        <v>28.6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176</v>
      </c>
      <c r="D128" s="174">
        <v>157.4</v>
      </c>
      <c r="E128" s="174">
        <v>550</v>
      </c>
      <c r="F128" s="174">
        <v>157.4</v>
      </c>
      <c r="G128" s="178">
        <v>-392.6</v>
      </c>
      <c r="H128" s="174">
        <v>28.6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5.5</v>
      </c>
      <c r="D131" s="181">
        <v>9.2</v>
      </c>
      <c r="E131" s="91">
        <v>7.2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10.7</v>
      </c>
      <c r="D132" s="181">
        <v>14.8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12.7</v>
      </c>
      <c r="D133" s="182">
        <v>16.9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5.6</v>
      </c>
      <c r="D134" s="183">
        <v>7.2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0.9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1393</v>
      </c>
      <c r="D137" s="174">
        <v>1075.8</v>
      </c>
      <c r="E137" s="91">
        <v>0</v>
      </c>
      <c r="F137" s="91" t="s">
        <v>357</v>
      </c>
      <c r="G137" s="178">
        <v>-317.2</v>
      </c>
      <c r="H137" s="174">
        <v>77.2</v>
      </c>
    </row>
    <row r="138" s="5" customFormat="1" ht="20.1" customHeight="1">
      <c r="A138" s="120" t="s">
        <v>306</v>
      </c>
      <c r="B138" s="121">
        <v>6001</v>
      </c>
      <c r="C138" s="185">
        <v>1150</v>
      </c>
      <c r="D138" s="185">
        <v>931</v>
      </c>
      <c r="E138" s="91">
        <v>0</v>
      </c>
      <c r="F138" s="91" t="s">
        <v>357</v>
      </c>
      <c r="G138" s="178">
        <v>-219</v>
      </c>
      <c r="H138" s="174">
        <v>81</v>
      </c>
    </row>
    <row r="139" s="5" customFormat="1" ht="20.1" customHeight="1">
      <c r="A139" s="120" t="s">
        <v>307</v>
      </c>
      <c r="B139" s="121">
        <v>6002</v>
      </c>
      <c r="C139" s="174">
        <v>7473</v>
      </c>
      <c r="D139" s="174">
        <v>7583.3</v>
      </c>
      <c r="E139" s="91">
        <v>0</v>
      </c>
      <c r="F139" s="91" t="s">
        <v>357</v>
      </c>
      <c r="G139" s="178">
        <v>110.3</v>
      </c>
      <c r="H139" s="174">
        <v>101.5</v>
      </c>
    </row>
    <row r="140" s="5" customFormat="1" ht="20.1" customHeight="1">
      <c r="A140" s="120" t="s">
        <v>308</v>
      </c>
      <c r="B140" s="121">
        <v>6003</v>
      </c>
      <c r="C140" s="174">
        <v>6323</v>
      </c>
      <c r="D140" s="174">
        <v>6652.3</v>
      </c>
      <c r="E140" s="91">
        <v>0</v>
      </c>
      <c r="F140" s="91" t="s">
        <v>357</v>
      </c>
      <c r="G140" s="178">
        <v>329.3</v>
      </c>
      <c r="H140" s="174">
        <v>105.2</v>
      </c>
    </row>
    <row r="141" s="5" customFormat="1" ht="20.1" customHeight="1">
      <c r="A141" s="90" t="s">
        <v>309</v>
      </c>
      <c r="B141" s="6">
        <v>6010</v>
      </c>
      <c r="C141" s="174">
        <v>29106</v>
      </c>
      <c r="D141" s="174">
        <v>28986.5</v>
      </c>
      <c r="E141" s="91">
        <v>0</v>
      </c>
      <c r="F141" s="91" t="s">
        <v>357</v>
      </c>
      <c r="G141" s="178">
        <v>-119.5</v>
      </c>
      <c r="H141" s="174">
        <v>99.6</v>
      </c>
    </row>
    <row r="142" s="5" customFormat="1">
      <c r="A142" s="90" t="s">
        <v>310</v>
      </c>
      <c r="B142" s="6">
        <v>6011</v>
      </c>
      <c r="C142" s="174">
        <v>6868</v>
      </c>
      <c r="D142" s="174">
        <v>1852.6</v>
      </c>
      <c r="E142" s="91">
        <v>0</v>
      </c>
      <c r="F142" s="91" t="s">
        <v>357</v>
      </c>
      <c r="G142" s="178">
        <v>-5015.4</v>
      </c>
      <c r="H142" s="174">
        <v>27</v>
      </c>
    </row>
    <row r="143" s="5" customFormat="1" ht="20.1" customHeight="1">
      <c r="A143" s="89" t="s">
        <v>185</v>
      </c>
      <c r="B143" s="135">
        <v>6020</v>
      </c>
      <c r="C143" s="173">
        <v>30499</v>
      </c>
      <c r="D143" s="173">
        <v>30062.3</v>
      </c>
      <c r="E143" s="91">
        <v>0</v>
      </c>
      <c r="F143" s="158" t="s">
        <v>357</v>
      </c>
      <c r="G143" s="177">
        <v>-436.7</v>
      </c>
      <c r="H143" s="173">
        <v>98.6</v>
      </c>
    </row>
    <row r="144" s="5" customFormat="1" ht="20.1" customHeight="1">
      <c r="A144" s="90" t="s">
        <v>126</v>
      </c>
      <c r="B144" s="6">
        <v>6030</v>
      </c>
      <c r="C144" s="174">
        <v>847</v>
      </c>
      <c r="D144" s="174">
        <v>1031.4</v>
      </c>
      <c r="E144" s="91">
        <v>0</v>
      </c>
      <c r="F144" s="91" t="s">
        <v>357</v>
      </c>
      <c r="G144" s="178">
        <v>184.4</v>
      </c>
      <c r="H144" s="174">
        <v>121.8</v>
      </c>
    </row>
    <row r="145" s="5" customFormat="1" ht="20.1" customHeight="1">
      <c r="A145" s="90" t="s">
        <v>127</v>
      </c>
      <c r="B145" s="6">
        <v>6040</v>
      </c>
      <c r="C145" s="174">
        <v>3763</v>
      </c>
      <c r="D145" s="174">
        <v>2622.2</v>
      </c>
      <c r="E145" s="91">
        <v>0</v>
      </c>
      <c r="F145" s="91" t="s">
        <v>357</v>
      </c>
      <c r="G145" s="178">
        <v>-1140.8</v>
      </c>
      <c r="H145" s="174">
        <v>69.7</v>
      </c>
    </row>
    <row r="146" s="5" customFormat="1" ht="20.1" customHeight="1">
      <c r="A146" s="89" t="s">
        <v>186</v>
      </c>
      <c r="B146" s="135">
        <v>6050</v>
      </c>
      <c r="C146" s="186">
        <v>4610</v>
      </c>
      <c r="D146" s="186">
        <v>3653.6</v>
      </c>
      <c r="E146" s="91">
        <v>0</v>
      </c>
      <c r="F146" s="158" t="s">
        <v>357</v>
      </c>
      <c r="G146" s="177">
        <v>-956.4</v>
      </c>
      <c r="H146" s="173">
        <v>79.3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25889</v>
      </c>
      <c r="D149" s="173">
        <v>26408.7</v>
      </c>
      <c r="E149" s="91">
        <v>0</v>
      </c>
      <c r="F149" s="158" t="s">
        <v>357</v>
      </c>
      <c r="G149" s="177">
        <v>519.7</v>
      </c>
      <c r="H149" s="173">
        <v>102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117</v>
      </c>
      <c r="D160" s="192" t="s">
        <v>357</v>
      </c>
      <c r="E160" s="191">
        <v>131</v>
      </c>
      <c r="F160" s="191">
        <v>122</v>
      </c>
      <c r="G160" s="192">
        <v>-9</v>
      </c>
      <c r="H160" s="173">
        <v>93.1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27</v>
      </c>
      <c r="D164" s="194" t="s">
        <v>357</v>
      </c>
      <c r="E164" s="193">
        <v>32</v>
      </c>
      <c r="F164" s="193">
        <v>25</v>
      </c>
      <c r="G164" s="194">
        <v>-7</v>
      </c>
      <c r="H164" s="174">
        <v>78.1</v>
      </c>
    </row>
    <row r="165" s="5" customFormat="1">
      <c r="A165" s="8" t="s">
        <v>198</v>
      </c>
      <c r="B165" s="124" t="s">
        <v>423</v>
      </c>
      <c r="C165" s="193">
        <v>89</v>
      </c>
      <c r="D165" s="194" t="s">
        <v>357</v>
      </c>
      <c r="E165" s="193">
        <v>98</v>
      </c>
      <c r="F165" s="193">
        <v>96</v>
      </c>
      <c r="G165" s="194">
        <v>-2</v>
      </c>
      <c r="H165" s="174">
        <v>98</v>
      </c>
    </row>
    <row r="166" s="5" customFormat="1" ht="20.1" customHeight="1">
      <c r="A166" s="89" t="s">
        <v>5</v>
      </c>
      <c r="B166" s="160" t="s">
        <v>297</v>
      </c>
      <c r="C166" s="176">
        <v>20088</v>
      </c>
      <c r="D166" s="177" t="s">
        <v>357</v>
      </c>
      <c r="E166" s="176">
        <v>20415</v>
      </c>
      <c r="F166" s="176">
        <v>16650.9</v>
      </c>
      <c r="G166" s="177">
        <v>-3764.1</v>
      </c>
      <c r="H166" s="173">
        <v>81.6</v>
      </c>
    </row>
    <row r="167" s="5" customFormat="1" ht="37.5">
      <c r="A167" s="89" t="s">
        <v>439</v>
      </c>
      <c r="B167" s="160" t="s">
        <v>298</v>
      </c>
      <c r="C167" s="176">
        <v>14307.7</v>
      </c>
      <c r="D167" s="177" t="s">
        <v>357</v>
      </c>
      <c r="E167" s="177">
        <v>12986.6</v>
      </c>
      <c r="F167" s="177">
        <v>11373.6</v>
      </c>
      <c r="G167" s="177">
        <v>-1613</v>
      </c>
      <c r="H167" s="173">
        <v>87.6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38491.7</v>
      </c>
      <c r="D170" s="178" t="s">
        <v>357</v>
      </c>
      <c r="E170" s="174">
        <v>38333.3</v>
      </c>
      <c r="F170" s="174">
        <v>40916.7</v>
      </c>
      <c r="G170" s="178">
        <v>2583.4</v>
      </c>
      <c r="H170" s="174">
        <v>106.7</v>
      </c>
    </row>
    <row r="171" s="5" customFormat="1" ht="20.1" customHeight="1">
      <c r="A171" s="8" t="s">
        <v>430</v>
      </c>
      <c r="B171" s="124" t="s">
        <v>420</v>
      </c>
      <c r="C171" s="188">
        <v>16062</v>
      </c>
      <c r="D171" s="178" t="s">
        <v>357</v>
      </c>
      <c r="E171" s="174">
        <v>12817.7</v>
      </c>
      <c r="F171" s="174">
        <v>11969.3</v>
      </c>
      <c r="G171" s="178">
        <v>-848.4</v>
      </c>
      <c r="H171" s="174">
        <v>93.4</v>
      </c>
    </row>
    <row r="172" s="5" customFormat="1" ht="20.1" customHeight="1">
      <c r="A172" s="8" t="s">
        <v>429</v>
      </c>
      <c r="B172" s="124" t="s">
        <v>421</v>
      </c>
      <c r="C172" s="188">
        <v>13503.7</v>
      </c>
      <c r="D172" s="178" t="s">
        <v>357</v>
      </c>
      <c r="E172" s="174">
        <v>12783.2</v>
      </c>
      <c r="F172" s="174">
        <v>10910.7</v>
      </c>
      <c r="G172" s="178">
        <v>-1872.5</v>
      </c>
      <c r="H172" s="174">
        <v>85.4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483</v>
      </c>
      <c r="B176" s="1"/>
      <c r="C176" s="223" t="s">
        <v>90</v>
      </c>
      <c r="D176" s="224"/>
      <c r="E176" s="224"/>
      <c r="F176" s="224"/>
      <c r="G176" s="222" t="s">
        <v>482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96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59276</v>
      </c>
      <c r="D7" s="177">
        <v>48205.8</v>
      </c>
      <c r="E7" s="177">
        <v>52080</v>
      </c>
      <c r="F7" s="177">
        <v>48205.8</v>
      </c>
      <c r="G7" s="177">
        <v>-3874.2</v>
      </c>
      <c r="H7" s="197">
        <v>92.6</v>
      </c>
      <c r="I7" s="96" t="s">
        <v>485</v>
      </c>
    </row>
    <row r="8" ht="20.1" customHeight="1">
      <c r="A8" s="8" t="s">
        <v>128</v>
      </c>
      <c r="B8" s="9">
        <v>1010</v>
      </c>
      <c r="C8" s="196">
        <v>-37173</v>
      </c>
      <c r="D8" s="196">
        <v>-27785.6</v>
      </c>
      <c r="E8" s="196">
        <v>-33590</v>
      </c>
      <c r="F8" s="196">
        <v>-27785.6</v>
      </c>
      <c r="G8" s="178">
        <v>-5804.4</v>
      </c>
      <c r="H8" s="198">
        <v>82.7</v>
      </c>
      <c r="I8" s="95" t="s">
        <v>473</v>
      </c>
    </row>
    <row r="9" s="2" customFormat="1" ht="20.1" customHeight="1">
      <c r="A9" s="8" t="s">
        <v>368</v>
      </c>
      <c r="B9" s="7">
        <v>1011</v>
      </c>
      <c r="C9" s="172">
        <v>-20316</v>
      </c>
      <c r="D9" s="172">
        <v>-16155.1</v>
      </c>
      <c r="E9" s="172">
        <v>-17465</v>
      </c>
      <c r="F9" s="172">
        <v>-16155.1</v>
      </c>
      <c r="G9" s="178">
        <v>-1309.9</v>
      </c>
      <c r="H9" s="198">
        <v>92.5</v>
      </c>
      <c r="I9" s="94" t="s">
        <v>486</v>
      </c>
    </row>
    <row r="10" s="2" customFormat="1" ht="20.1" customHeight="1">
      <c r="A10" s="8" t="s">
        <v>369</v>
      </c>
      <c r="B10" s="7">
        <v>1012</v>
      </c>
      <c r="C10" s="172">
        <v>-224</v>
      </c>
      <c r="D10" s="172">
        <v>-46.5</v>
      </c>
      <c r="E10" s="172">
        <v>-410</v>
      </c>
      <c r="F10" s="172">
        <v>-46.5</v>
      </c>
      <c r="G10" s="178">
        <v>-363.5</v>
      </c>
      <c r="H10" s="198">
        <v>11.3</v>
      </c>
      <c r="I10" s="94" t="s">
        <v>486</v>
      </c>
    </row>
    <row r="11" s="2" customFormat="1" ht="20.1" customHeight="1">
      <c r="A11" s="8" t="s">
        <v>370</v>
      </c>
      <c r="B11" s="7">
        <v>1013</v>
      </c>
      <c r="C11" s="172">
        <v>-336</v>
      </c>
      <c r="D11" s="172">
        <v>-186.7</v>
      </c>
      <c r="E11" s="172">
        <v>-430</v>
      </c>
      <c r="F11" s="172">
        <v>-186.7</v>
      </c>
      <c r="G11" s="178">
        <v>-243.3</v>
      </c>
      <c r="H11" s="198">
        <v>43.4</v>
      </c>
      <c r="I11" s="94" t="s">
        <v>486</v>
      </c>
    </row>
    <row r="12" s="2" customFormat="1" ht="20.1" customHeight="1">
      <c r="A12" s="8" t="s">
        <v>5</v>
      </c>
      <c r="B12" s="7">
        <v>1014</v>
      </c>
      <c r="C12" s="172">
        <v>-11962</v>
      </c>
      <c r="D12" s="172">
        <v>-8222.6</v>
      </c>
      <c r="E12" s="172">
        <v>-11715</v>
      </c>
      <c r="F12" s="172">
        <v>-8222.6</v>
      </c>
      <c r="G12" s="178">
        <v>-3492.4</v>
      </c>
      <c r="H12" s="198">
        <v>70.2</v>
      </c>
      <c r="I12" s="94" t="s">
        <v>486</v>
      </c>
    </row>
    <row r="13" s="2" customFormat="1" ht="20.1" customHeight="1">
      <c r="A13" s="8" t="s">
        <v>6</v>
      </c>
      <c r="B13" s="7">
        <v>1015</v>
      </c>
      <c r="C13" s="172">
        <v>-2586</v>
      </c>
      <c r="D13" s="172">
        <v>-1780.8</v>
      </c>
      <c r="E13" s="172">
        <v>-2577</v>
      </c>
      <c r="F13" s="172">
        <v>-1780.8</v>
      </c>
      <c r="G13" s="178">
        <v>-796.2</v>
      </c>
      <c r="H13" s="198">
        <v>69.1</v>
      </c>
      <c r="I13" s="94" t="s">
        <v>487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473</v>
      </c>
    </row>
    <row r="15" s="2" customFormat="1" ht="20.1" customHeight="1">
      <c r="A15" s="8" t="s">
        <v>372</v>
      </c>
      <c r="B15" s="7">
        <v>1017</v>
      </c>
      <c r="C15" s="172">
        <v>-173</v>
      </c>
      <c r="D15" s="172">
        <v>-59.4</v>
      </c>
      <c r="E15" s="172">
        <v>-280</v>
      </c>
      <c r="F15" s="172">
        <v>-59.4</v>
      </c>
      <c r="G15" s="178">
        <v>-220.6</v>
      </c>
      <c r="H15" s="198">
        <v>21.2</v>
      </c>
      <c r="I15" s="94" t="s">
        <v>488</v>
      </c>
    </row>
    <row r="16" s="2" customFormat="1" ht="20.1" customHeight="1">
      <c r="A16" s="8" t="s">
        <v>373</v>
      </c>
      <c r="B16" s="7">
        <v>1018</v>
      </c>
      <c r="C16" s="172">
        <v>-1576</v>
      </c>
      <c r="D16" s="172">
        <v>-1334.5</v>
      </c>
      <c r="E16" s="172">
        <v>-713</v>
      </c>
      <c r="F16" s="172">
        <v>-1334.5</v>
      </c>
      <c r="G16" s="178">
        <v>621.5</v>
      </c>
      <c r="H16" s="198">
        <v>187.2</v>
      </c>
      <c r="I16" s="94" t="s">
        <v>473</v>
      </c>
    </row>
    <row r="17" s="2" customFormat="1" ht="20.1" customHeight="1">
      <c r="A17" s="8" t="s">
        <v>501</v>
      </c>
      <c r="B17" s="7" t="s">
        <v>502</v>
      </c>
      <c r="C17" s="172">
        <v>-126</v>
      </c>
      <c r="D17" s="172">
        <v>-20.4</v>
      </c>
      <c r="E17" s="172">
        <v>-40</v>
      </c>
      <c r="F17" s="172">
        <v>-20.4</v>
      </c>
      <c r="G17" s="178">
        <v>-19.6</v>
      </c>
      <c r="H17" s="198">
        <v>51</v>
      </c>
      <c r="I17" s="94" t="s">
        <v>496</v>
      </c>
    </row>
    <row r="18" s="2" customFormat="1" ht="20.1" customHeight="1">
      <c r="A18" s="8" t="s">
        <v>503</v>
      </c>
      <c r="B18" s="7" t="s">
        <v>504</v>
      </c>
      <c r="C18" s="172">
        <v>-435</v>
      </c>
      <c r="D18" s="172">
        <v>-341</v>
      </c>
      <c r="E18" s="172">
        <v>-340</v>
      </c>
      <c r="F18" s="172">
        <v>-341</v>
      </c>
      <c r="G18" s="178">
        <v>1</v>
      </c>
      <c r="H18" s="198">
        <v>100.3</v>
      </c>
      <c r="I18" s="94" t="s">
        <v>505</v>
      </c>
    </row>
    <row r="19" s="2" customFormat="1" ht="20.1" customHeight="1">
      <c r="A19" s="8" t="s">
        <v>506</v>
      </c>
      <c r="B19" s="7" t="s">
        <v>507</v>
      </c>
      <c r="C19" s="172">
        <v>0</v>
      </c>
      <c r="D19" s="172">
        <v>-20.9</v>
      </c>
      <c r="E19" s="172">
        <v>0</v>
      </c>
      <c r="F19" s="172">
        <v>-20.9</v>
      </c>
      <c r="G19" s="178">
        <v>20.9</v>
      </c>
      <c r="H19" s="198">
        <v>0</v>
      </c>
      <c r="I19" s="94" t="s">
        <v>508</v>
      </c>
    </row>
    <row r="20" s="2" customFormat="1" ht="20.1" customHeight="1">
      <c r="A20" s="8" t="s">
        <v>509</v>
      </c>
      <c r="B20" s="7" t="s">
        <v>510</v>
      </c>
      <c r="C20" s="172">
        <v>-26</v>
      </c>
      <c r="D20" s="172">
        <v>-24.8</v>
      </c>
      <c r="E20" s="172">
        <v>-40</v>
      </c>
      <c r="F20" s="172">
        <v>-24.8</v>
      </c>
      <c r="G20" s="178">
        <v>-15.2</v>
      </c>
      <c r="H20" s="198">
        <v>62</v>
      </c>
      <c r="I20" s="94" t="s">
        <v>491</v>
      </c>
    </row>
    <row r="21" s="2" customFormat="1" ht="20.1" customHeight="1">
      <c r="A21" s="8" t="s">
        <v>511</v>
      </c>
      <c r="B21" s="7" t="s">
        <v>512</v>
      </c>
      <c r="C21" s="172">
        <v>-20</v>
      </c>
      <c r="D21" s="172">
        <v>-21.1</v>
      </c>
      <c r="E21" s="172">
        <v>-70</v>
      </c>
      <c r="F21" s="172">
        <v>-21.1</v>
      </c>
      <c r="G21" s="178">
        <v>-48.9</v>
      </c>
      <c r="H21" s="198">
        <v>30.1</v>
      </c>
      <c r="I21" s="94" t="s">
        <v>513</v>
      </c>
    </row>
    <row r="22" s="2" customFormat="1" ht="20.1" customHeight="1">
      <c r="A22" s="8" t="s">
        <v>514</v>
      </c>
      <c r="B22" s="7" t="s">
        <v>515</v>
      </c>
      <c r="C22" s="172">
        <v>-832</v>
      </c>
      <c r="D22" s="172">
        <v>-702.5</v>
      </c>
      <c r="E22" s="172">
        <v>-128</v>
      </c>
      <c r="F22" s="172">
        <v>-702.5</v>
      </c>
      <c r="G22" s="178">
        <v>574.5</v>
      </c>
      <c r="H22" s="198">
        <v>548.8</v>
      </c>
      <c r="I22" s="94" t="s">
        <v>516</v>
      </c>
    </row>
    <row r="23" s="2" customFormat="1" ht="20.1" customHeight="1">
      <c r="A23" s="8" t="s">
        <v>517</v>
      </c>
      <c r="B23" s="7" t="s">
        <v>518</v>
      </c>
      <c r="C23" s="172">
        <v>-134</v>
      </c>
      <c r="D23" s="172">
        <v>-199.8</v>
      </c>
      <c r="E23" s="172">
        <v>-50</v>
      </c>
      <c r="F23" s="172">
        <v>-199.8</v>
      </c>
      <c r="G23" s="178">
        <v>149.8</v>
      </c>
      <c r="H23" s="198">
        <v>399.6</v>
      </c>
      <c r="I23" s="94" t="s">
        <v>519</v>
      </c>
    </row>
    <row r="24" s="2" customFormat="1" ht="20.1" customHeight="1">
      <c r="A24" s="8" t="s">
        <v>520</v>
      </c>
      <c r="B24" s="7" t="s">
        <v>521</v>
      </c>
      <c r="C24" s="172">
        <v>0</v>
      </c>
      <c r="D24" s="172">
        <v>-4</v>
      </c>
      <c r="E24" s="172">
        <v>0</v>
      </c>
      <c r="F24" s="172">
        <v>-4</v>
      </c>
      <c r="G24" s="178">
        <v>4</v>
      </c>
      <c r="H24" s="198">
        <v>0</v>
      </c>
      <c r="I24" s="94" t="s">
        <v>522</v>
      </c>
    </row>
    <row r="25" s="2" customFormat="1" ht="20.1" customHeight="1">
      <c r="A25" s="8" t="s">
        <v>523</v>
      </c>
      <c r="B25" s="7" t="s">
        <v>524</v>
      </c>
      <c r="C25" s="172">
        <v>-3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4" t="s">
        <v>473</v>
      </c>
    </row>
    <row r="26" s="2" customFormat="1" ht="20.1" customHeight="1">
      <c r="A26" s="8" t="s">
        <v>525</v>
      </c>
      <c r="B26" s="7" t="s">
        <v>526</v>
      </c>
      <c r="C26" s="172">
        <v>0</v>
      </c>
      <c r="D26" s="172">
        <v>0</v>
      </c>
      <c r="E26" s="172">
        <v>-45</v>
      </c>
      <c r="F26" s="172">
        <v>0</v>
      </c>
      <c r="G26" s="178">
        <v>-45</v>
      </c>
      <c r="H26" s="198">
        <v>0</v>
      </c>
      <c r="I26" s="94" t="s">
        <v>486</v>
      </c>
    </row>
    <row r="27" s="5" customFormat="1" ht="20.1" customHeight="1">
      <c r="A27" s="10" t="s">
        <v>24</v>
      </c>
      <c r="B27" s="11">
        <v>1020</v>
      </c>
      <c r="C27" s="166">
        <v>22103</v>
      </c>
      <c r="D27" s="166">
        <v>20420.2</v>
      </c>
      <c r="E27" s="166">
        <v>18490</v>
      </c>
      <c r="F27" s="166">
        <v>20420.2</v>
      </c>
      <c r="G27" s="177">
        <v>1930.2</v>
      </c>
      <c r="H27" s="197">
        <v>110.4</v>
      </c>
      <c r="I27" s="96" t="s">
        <v>473</v>
      </c>
    </row>
    <row r="28" ht="20.1" customHeight="1">
      <c r="A28" s="8" t="s">
        <v>154</v>
      </c>
      <c r="B28" s="9">
        <v>1030</v>
      </c>
      <c r="C28" s="196">
        <v>-6619</v>
      </c>
      <c r="D28" s="196">
        <v>-6561.4</v>
      </c>
      <c r="E28" s="196">
        <v>-6761</v>
      </c>
      <c r="F28" s="196">
        <v>-6561.4</v>
      </c>
      <c r="G28" s="178">
        <v>-199.6</v>
      </c>
      <c r="H28" s="198">
        <v>97</v>
      </c>
      <c r="I28" s="95" t="s">
        <v>473</v>
      </c>
    </row>
    <row r="29" ht="20.1" customHeight="1">
      <c r="A29" s="8" t="s">
        <v>93</v>
      </c>
      <c r="B29" s="9">
        <v>1031</v>
      </c>
      <c r="C29" s="172">
        <v>-390</v>
      </c>
      <c r="D29" s="172">
        <v>-119.4</v>
      </c>
      <c r="E29" s="172">
        <v>-440</v>
      </c>
      <c r="F29" s="172">
        <v>-119.4</v>
      </c>
      <c r="G29" s="178">
        <v>-320.6</v>
      </c>
      <c r="H29" s="198">
        <v>27.1</v>
      </c>
      <c r="I29" s="95" t="s">
        <v>489</v>
      </c>
    </row>
    <row r="30" ht="20.1" customHeight="1">
      <c r="A30" s="8" t="s">
        <v>146</v>
      </c>
      <c r="B30" s="9">
        <v>1032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473</v>
      </c>
    </row>
    <row r="31" ht="20.1" customHeight="1">
      <c r="A31" s="8" t="s">
        <v>54</v>
      </c>
      <c r="B31" s="9">
        <v>1033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473</v>
      </c>
    </row>
    <row r="32" ht="20.1" customHeight="1">
      <c r="A32" s="8" t="s">
        <v>22</v>
      </c>
      <c r="B32" s="9">
        <v>1034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473</v>
      </c>
    </row>
    <row r="33" ht="20.1" customHeight="1">
      <c r="A33" s="8" t="s">
        <v>23</v>
      </c>
      <c r="B33" s="9">
        <v>1035</v>
      </c>
      <c r="C33" s="172">
        <v>-29</v>
      </c>
      <c r="D33" s="172">
        <v>0</v>
      </c>
      <c r="E33" s="172">
        <v>-20</v>
      </c>
      <c r="F33" s="172">
        <v>0</v>
      </c>
      <c r="G33" s="178">
        <v>-20</v>
      </c>
      <c r="H33" s="198">
        <v>0</v>
      </c>
      <c r="I33" s="95" t="s">
        <v>473</v>
      </c>
    </row>
    <row r="34" s="2" customFormat="1" ht="20.1" customHeight="1">
      <c r="A34" s="8" t="s">
        <v>33</v>
      </c>
      <c r="B34" s="9">
        <v>1036</v>
      </c>
      <c r="C34" s="172">
        <v>-79</v>
      </c>
      <c r="D34" s="172">
        <v>-21.2</v>
      </c>
      <c r="E34" s="172">
        <v>-65</v>
      </c>
      <c r="F34" s="172">
        <v>-21.2</v>
      </c>
      <c r="G34" s="178">
        <v>-43.8</v>
      </c>
      <c r="H34" s="198">
        <v>32.6</v>
      </c>
      <c r="I34" s="95" t="s">
        <v>490</v>
      </c>
    </row>
    <row r="35" s="2" customFormat="1" ht="20.1" customHeight="1">
      <c r="A35" s="8" t="s">
        <v>34</v>
      </c>
      <c r="B35" s="9">
        <v>1037</v>
      </c>
      <c r="C35" s="172">
        <v>-19</v>
      </c>
      <c r="D35" s="172">
        <v>-20.6</v>
      </c>
      <c r="E35" s="172">
        <v>-17</v>
      </c>
      <c r="F35" s="172">
        <v>-20.6</v>
      </c>
      <c r="G35" s="178">
        <v>3.6</v>
      </c>
      <c r="H35" s="198">
        <v>121.2</v>
      </c>
      <c r="I35" s="95" t="s">
        <v>491</v>
      </c>
    </row>
    <row r="36" s="2" customFormat="1" ht="20.1" customHeight="1">
      <c r="A36" s="8" t="s">
        <v>35</v>
      </c>
      <c r="B36" s="9">
        <v>1038</v>
      </c>
      <c r="C36" s="172">
        <v>-3789</v>
      </c>
      <c r="D36" s="172">
        <v>-4243.1</v>
      </c>
      <c r="E36" s="172">
        <v>-3900</v>
      </c>
      <c r="F36" s="172">
        <v>-4243.1</v>
      </c>
      <c r="G36" s="178">
        <v>343.1</v>
      </c>
      <c r="H36" s="198">
        <v>108.8</v>
      </c>
      <c r="I36" s="95" t="s">
        <v>492</v>
      </c>
    </row>
    <row r="37" s="2" customFormat="1" ht="20.1" customHeight="1">
      <c r="A37" s="8" t="s">
        <v>36</v>
      </c>
      <c r="B37" s="9">
        <v>1039</v>
      </c>
      <c r="C37" s="172">
        <v>-753</v>
      </c>
      <c r="D37" s="172">
        <v>-830.4</v>
      </c>
      <c r="E37" s="172">
        <v>-858</v>
      </c>
      <c r="F37" s="172">
        <v>-830.4</v>
      </c>
      <c r="G37" s="178">
        <v>-27.6</v>
      </c>
      <c r="H37" s="198">
        <v>96.8</v>
      </c>
      <c r="I37" s="95" t="s">
        <v>487</v>
      </c>
    </row>
    <row r="38" s="2" customFormat="1" ht="42.75" customHeight="1">
      <c r="A38" s="8" t="s">
        <v>37</v>
      </c>
      <c r="B38" s="9">
        <v>1040</v>
      </c>
      <c r="C38" s="172">
        <v>-312</v>
      </c>
      <c r="D38" s="172">
        <v>-268.5</v>
      </c>
      <c r="E38" s="172">
        <v>-320</v>
      </c>
      <c r="F38" s="172">
        <v>-268.5</v>
      </c>
      <c r="G38" s="178">
        <v>-51.5</v>
      </c>
      <c r="H38" s="198">
        <v>83.9</v>
      </c>
      <c r="I38" s="95" t="s">
        <v>493</v>
      </c>
    </row>
    <row r="39" s="2" customFormat="1" ht="42.75" customHeight="1">
      <c r="A39" s="8" t="s">
        <v>38</v>
      </c>
      <c r="B39" s="9">
        <v>1041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473</v>
      </c>
    </row>
    <row r="40" s="2" customFormat="1" ht="20.1" customHeight="1">
      <c r="A40" s="8" t="s">
        <v>39</v>
      </c>
      <c r="B40" s="9">
        <v>1042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473</v>
      </c>
    </row>
    <row r="41" s="2" customFormat="1" ht="20.1" customHeight="1">
      <c r="A41" s="8" t="s">
        <v>40</v>
      </c>
      <c r="B41" s="9">
        <v>1043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473</v>
      </c>
    </row>
    <row r="42" s="2" customFormat="1" ht="20.1" customHeight="1">
      <c r="A42" s="8" t="s">
        <v>41</v>
      </c>
      <c r="B42" s="9">
        <v>1044</v>
      </c>
      <c r="C42" s="172">
        <v>-316</v>
      </c>
      <c r="D42" s="172">
        <v>-350.9</v>
      </c>
      <c r="E42" s="172">
        <v>-90</v>
      </c>
      <c r="F42" s="172">
        <v>-350.9</v>
      </c>
      <c r="G42" s="178">
        <v>260.9</v>
      </c>
      <c r="H42" s="198">
        <v>389.9</v>
      </c>
      <c r="I42" s="95" t="s">
        <v>494</v>
      </c>
    </row>
    <row r="43" s="2" customFormat="1" ht="20.1" customHeight="1">
      <c r="A43" s="8" t="s">
        <v>56</v>
      </c>
      <c r="B43" s="9">
        <v>1045</v>
      </c>
      <c r="C43" s="172">
        <v>-31</v>
      </c>
      <c r="D43" s="172">
        <v>-9.6</v>
      </c>
      <c r="E43" s="172">
        <v>-25</v>
      </c>
      <c r="F43" s="172">
        <v>-9.6</v>
      </c>
      <c r="G43" s="178">
        <v>-15.4</v>
      </c>
      <c r="H43" s="198">
        <v>38.4</v>
      </c>
      <c r="I43" s="95" t="s">
        <v>495</v>
      </c>
    </row>
    <row r="44" s="2" customFormat="1" ht="20.1" customHeight="1">
      <c r="A44" s="8" t="s">
        <v>42</v>
      </c>
      <c r="B44" s="9">
        <v>1046</v>
      </c>
      <c r="C44" s="172">
        <v>-10</v>
      </c>
      <c r="D44" s="172">
        <v>-12.8</v>
      </c>
      <c r="E44" s="172">
        <v>0</v>
      </c>
      <c r="F44" s="172">
        <v>-12.8</v>
      </c>
      <c r="G44" s="178">
        <v>12.8</v>
      </c>
      <c r="H44" s="198">
        <v>0</v>
      </c>
      <c r="I44" s="95" t="s">
        <v>473</v>
      </c>
    </row>
    <row r="45" s="2" customFormat="1" ht="20.1" customHeight="1">
      <c r="A45" s="8" t="s">
        <v>43</v>
      </c>
      <c r="B45" s="9">
        <v>1047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473</v>
      </c>
    </row>
    <row r="46" s="2" customFormat="1" ht="20.1" customHeight="1">
      <c r="A46" s="8" t="s">
        <v>44</v>
      </c>
      <c r="B46" s="9">
        <v>1048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473</v>
      </c>
    </row>
    <row r="47" s="2" customFormat="1" ht="20.1" customHeight="1">
      <c r="A47" s="8" t="s">
        <v>45</v>
      </c>
      <c r="B47" s="9">
        <v>1049</v>
      </c>
      <c r="C47" s="172">
        <v>-25</v>
      </c>
      <c r="D47" s="172">
        <v>-7.9</v>
      </c>
      <c r="E47" s="172">
        <v>0</v>
      </c>
      <c r="F47" s="172">
        <v>-7.9</v>
      </c>
      <c r="G47" s="178">
        <v>7.9</v>
      </c>
      <c r="H47" s="198">
        <v>0</v>
      </c>
      <c r="I47" s="95" t="s">
        <v>496</v>
      </c>
    </row>
    <row r="48" s="2" customFormat="1" ht="42.75" customHeight="1">
      <c r="A48" s="8" t="s">
        <v>67</v>
      </c>
      <c r="B48" s="9">
        <v>1050</v>
      </c>
      <c r="C48" s="172">
        <v>-68</v>
      </c>
      <c r="D48" s="172">
        <v>-52.2</v>
      </c>
      <c r="E48" s="172">
        <v>-10</v>
      </c>
      <c r="F48" s="172">
        <v>-52.2</v>
      </c>
      <c r="G48" s="178">
        <v>42.2</v>
      </c>
      <c r="H48" s="198">
        <v>522</v>
      </c>
      <c r="I48" s="95" t="s">
        <v>496</v>
      </c>
    </row>
    <row r="49" s="2" customFormat="1" ht="20.1" customHeight="1">
      <c r="A49" s="8" t="s">
        <v>46</v>
      </c>
      <c r="B49" s="6" t="s">
        <v>304</v>
      </c>
      <c r="C49" s="172">
        <v>-68</v>
      </c>
      <c r="D49" s="172">
        <v>-52.2</v>
      </c>
      <c r="E49" s="172">
        <v>-10</v>
      </c>
      <c r="F49" s="172">
        <v>-52.2</v>
      </c>
      <c r="G49" s="178">
        <v>42.2</v>
      </c>
      <c r="H49" s="198">
        <v>522</v>
      </c>
      <c r="I49" s="95" t="s">
        <v>473</v>
      </c>
    </row>
    <row r="50" s="2" customFormat="1" ht="20.1" customHeight="1">
      <c r="A50" s="8" t="s">
        <v>96</v>
      </c>
      <c r="B50" s="9">
        <v>1051</v>
      </c>
      <c r="C50" s="172">
        <v>-798</v>
      </c>
      <c r="D50" s="172">
        <v>-624.8</v>
      </c>
      <c r="E50" s="172">
        <v>-1016</v>
      </c>
      <c r="F50" s="172">
        <v>-624.8</v>
      </c>
      <c r="G50" s="178">
        <v>-391.2</v>
      </c>
      <c r="H50" s="198">
        <v>61.5</v>
      </c>
      <c r="I50" s="95" t="s">
        <v>473</v>
      </c>
    </row>
    <row r="51" s="2" customFormat="1" ht="20.1" customHeight="1">
      <c r="A51" s="8" t="s">
        <v>527</v>
      </c>
      <c r="B51" s="9" t="s">
        <v>528</v>
      </c>
      <c r="C51" s="172">
        <v>-67</v>
      </c>
      <c r="D51" s="172">
        <v>-33.4</v>
      </c>
      <c r="E51" s="172">
        <v>-85</v>
      </c>
      <c r="F51" s="172">
        <v>-33.4</v>
      </c>
      <c r="G51" s="178">
        <v>-51.6</v>
      </c>
      <c r="H51" s="198">
        <v>39.3</v>
      </c>
      <c r="I51" s="95" t="s">
        <v>529</v>
      </c>
    </row>
    <row r="52" s="2" customFormat="1" ht="20.1" customHeight="1">
      <c r="A52" s="8" t="s">
        <v>530</v>
      </c>
      <c r="B52" s="9" t="s">
        <v>531</v>
      </c>
      <c r="C52" s="172">
        <v>-50</v>
      </c>
      <c r="D52" s="172">
        <v>-44.6</v>
      </c>
      <c r="E52" s="172">
        <v>-80</v>
      </c>
      <c r="F52" s="172">
        <v>-44.6</v>
      </c>
      <c r="G52" s="178">
        <v>-35.4</v>
      </c>
      <c r="H52" s="198">
        <v>55.8</v>
      </c>
      <c r="I52" s="95" t="s">
        <v>532</v>
      </c>
    </row>
    <row r="53" s="2" customFormat="1" ht="20.1" customHeight="1">
      <c r="A53" s="8" t="s">
        <v>533</v>
      </c>
      <c r="B53" s="9" t="s">
        <v>534</v>
      </c>
      <c r="C53" s="172">
        <v>-153</v>
      </c>
      <c r="D53" s="172">
        <v>-77.1</v>
      </c>
      <c r="E53" s="172">
        <v>-490</v>
      </c>
      <c r="F53" s="172">
        <v>-77.1</v>
      </c>
      <c r="G53" s="178">
        <v>-412.9</v>
      </c>
      <c r="H53" s="198">
        <v>15.7</v>
      </c>
      <c r="I53" s="95" t="s">
        <v>535</v>
      </c>
    </row>
    <row r="54" s="2" customFormat="1" ht="20.1" customHeight="1">
      <c r="A54" s="8" t="s">
        <v>536</v>
      </c>
      <c r="B54" s="9" t="s">
        <v>537</v>
      </c>
      <c r="C54" s="172">
        <v>-116</v>
      </c>
      <c r="D54" s="172">
        <v>-94.4</v>
      </c>
      <c r="E54" s="172">
        <v>-100</v>
      </c>
      <c r="F54" s="172">
        <v>-94.4</v>
      </c>
      <c r="G54" s="178">
        <v>-5.6</v>
      </c>
      <c r="H54" s="198">
        <v>94.4</v>
      </c>
      <c r="I54" s="95" t="s">
        <v>538</v>
      </c>
    </row>
    <row r="55" s="2" customFormat="1" ht="20.1" customHeight="1">
      <c r="A55" s="8" t="s">
        <v>514</v>
      </c>
      <c r="B55" s="9" t="s">
        <v>539</v>
      </c>
      <c r="C55" s="172">
        <v>-301</v>
      </c>
      <c r="D55" s="172">
        <v>-302.2</v>
      </c>
      <c r="E55" s="172">
        <v>-201</v>
      </c>
      <c r="F55" s="172">
        <v>-302.2</v>
      </c>
      <c r="G55" s="178">
        <v>101.2</v>
      </c>
      <c r="H55" s="198">
        <v>150.3</v>
      </c>
      <c r="I55" s="95" t="s">
        <v>516</v>
      </c>
    </row>
    <row r="56" s="2" customFormat="1" ht="20.1" customHeight="1">
      <c r="A56" s="8" t="s">
        <v>540</v>
      </c>
      <c r="B56" s="9" t="s">
        <v>541</v>
      </c>
      <c r="C56" s="172">
        <v>-12</v>
      </c>
      <c r="D56" s="172">
        <v>-6.4</v>
      </c>
      <c r="E56" s="172">
        <v>0</v>
      </c>
      <c r="F56" s="172">
        <v>-6.4</v>
      </c>
      <c r="G56" s="178">
        <v>6.4</v>
      </c>
      <c r="H56" s="198">
        <v>0</v>
      </c>
      <c r="I56" s="95" t="s">
        <v>496</v>
      </c>
    </row>
    <row r="57" s="2" customFormat="1" ht="20.1" customHeight="1">
      <c r="A57" s="8" t="s">
        <v>542</v>
      </c>
      <c r="B57" s="9" t="s">
        <v>543</v>
      </c>
      <c r="C57" s="172">
        <v>-3</v>
      </c>
      <c r="D57" s="172">
        <v>0</v>
      </c>
      <c r="E57" s="172">
        <v>-20</v>
      </c>
      <c r="F57" s="172">
        <v>0</v>
      </c>
      <c r="G57" s="178">
        <v>-20</v>
      </c>
      <c r="H57" s="198">
        <v>0</v>
      </c>
      <c r="I57" s="95" t="s">
        <v>486</v>
      </c>
    </row>
    <row r="58" s="2" customFormat="1" ht="20.1" customHeight="1">
      <c r="A58" s="8" t="s">
        <v>517</v>
      </c>
      <c r="B58" s="9" t="s">
        <v>544</v>
      </c>
      <c r="C58" s="172">
        <v>-96</v>
      </c>
      <c r="D58" s="172">
        <v>-66.7</v>
      </c>
      <c r="E58" s="172">
        <v>-40</v>
      </c>
      <c r="F58" s="172">
        <v>-66.7</v>
      </c>
      <c r="G58" s="178">
        <v>26.7</v>
      </c>
      <c r="H58" s="198">
        <v>166.8</v>
      </c>
      <c r="I58" s="95" t="s">
        <v>545</v>
      </c>
    </row>
    <row r="59" s="2" customFormat="1" ht="20.1" customHeight="1">
      <c r="A59" s="8" t="s">
        <v>546</v>
      </c>
      <c r="B59" s="9" t="s">
        <v>547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473</v>
      </c>
    </row>
    <row r="60" ht="20.1" customHeight="1">
      <c r="A60" s="8" t="s">
        <v>155</v>
      </c>
      <c r="B60" s="9">
        <v>1060</v>
      </c>
      <c r="C60" s="196">
        <v>-8796</v>
      </c>
      <c r="D60" s="196">
        <v>-7567.3</v>
      </c>
      <c r="E60" s="196">
        <v>-8322</v>
      </c>
      <c r="F60" s="196">
        <v>-7567.3</v>
      </c>
      <c r="G60" s="178">
        <v>-754.7</v>
      </c>
      <c r="H60" s="198">
        <v>90.9</v>
      </c>
      <c r="I60" s="95" t="s">
        <v>473</v>
      </c>
    </row>
    <row r="61" s="2" customFormat="1" ht="20.1" customHeight="1">
      <c r="A61" s="8" t="s">
        <v>131</v>
      </c>
      <c r="B61" s="9">
        <v>1061</v>
      </c>
      <c r="C61" s="172">
        <v>-779</v>
      </c>
      <c r="D61" s="172">
        <v>-469.5</v>
      </c>
      <c r="E61" s="172">
        <v>-803</v>
      </c>
      <c r="F61" s="172">
        <v>-469.5</v>
      </c>
      <c r="G61" s="178">
        <v>-333.5</v>
      </c>
      <c r="H61" s="198">
        <v>58.5</v>
      </c>
      <c r="I61" s="95" t="s">
        <v>497</v>
      </c>
    </row>
    <row r="62" s="2" customFormat="1" ht="20.1" customHeight="1">
      <c r="A62" s="8" t="s">
        <v>132</v>
      </c>
      <c r="B62" s="9">
        <v>1062</v>
      </c>
      <c r="C62" s="172">
        <v>-162</v>
      </c>
      <c r="D62" s="172">
        <v>-92.1</v>
      </c>
      <c r="E62" s="172">
        <v>-179</v>
      </c>
      <c r="F62" s="172">
        <v>-92.1</v>
      </c>
      <c r="G62" s="178">
        <v>-86.9</v>
      </c>
      <c r="H62" s="198">
        <v>51.5</v>
      </c>
      <c r="I62" s="95" t="s">
        <v>498</v>
      </c>
    </row>
    <row r="63" s="2" customFormat="1" ht="20.1" customHeight="1">
      <c r="A63" s="8" t="s">
        <v>35</v>
      </c>
      <c r="B63" s="9">
        <v>1063</v>
      </c>
      <c r="C63" s="172">
        <v>-4224</v>
      </c>
      <c r="D63" s="172">
        <v>-4185.2</v>
      </c>
      <c r="E63" s="172">
        <v>-4800</v>
      </c>
      <c r="F63" s="172">
        <v>-4185.2</v>
      </c>
      <c r="G63" s="178">
        <v>-614.8</v>
      </c>
      <c r="H63" s="198">
        <v>87.2</v>
      </c>
      <c r="I63" s="95" t="s">
        <v>486</v>
      </c>
    </row>
    <row r="64" s="2" customFormat="1" ht="20.1" customHeight="1">
      <c r="A64" s="8" t="s">
        <v>36</v>
      </c>
      <c r="B64" s="9">
        <v>1064</v>
      </c>
      <c r="C64" s="172">
        <v>-908</v>
      </c>
      <c r="D64" s="172">
        <v>-900.2</v>
      </c>
      <c r="E64" s="172">
        <v>-1056</v>
      </c>
      <c r="F64" s="172">
        <v>-900.2</v>
      </c>
      <c r="G64" s="178">
        <v>-155.8</v>
      </c>
      <c r="H64" s="198">
        <v>85.2</v>
      </c>
      <c r="I64" s="95" t="s">
        <v>487</v>
      </c>
    </row>
    <row r="65" s="2" customFormat="1" ht="20.1" customHeight="1">
      <c r="A65" s="8" t="s">
        <v>55</v>
      </c>
      <c r="B65" s="9">
        <v>1065</v>
      </c>
      <c r="C65" s="172">
        <v>-34</v>
      </c>
      <c r="D65" s="172">
        <v>-49</v>
      </c>
      <c r="E65" s="172">
        <v>-40</v>
      </c>
      <c r="F65" s="172">
        <v>-49</v>
      </c>
      <c r="G65" s="178">
        <v>9</v>
      </c>
      <c r="H65" s="198">
        <v>122.5</v>
      </c>
      <c r="I65" s="95" t="s">
        <v>493</v>
      </c>
    </row>
    <row r="66" s="2" customFormat="1" ht="20.1" customHeight="1">
      <c r="A66" s="8" t="s">
        <v>70</v>
      </c>
      <c r="B66" s="9">
        <v>1066</v>
      </c>
      <c r="C66" s="172">
        <v>-126</v>
      </c>
      <c r="D66" s="172">
        <v>-0.7</v>
      </c>
      <c r="E66" s="172">
        <v>0</v>
      </c>
      <c r="F66" s="172">
        <v>-0.7</v>
      </c>
      <c r="G66" s="178">
        <v>0.7</v>
      </c>
      <c r="H66" s="198">
        <v>0</v>
      </c>
      <c r="I66" s="95" t="s">
        <v>499</v>
      </c>
    </row>
    <row r="67" s="2" customFormat="1" ht="20.1" customHeight="1">
      <c r="A67" s="8" t="s">
        <v>105</v>
      </c>
      <c r="B67" s="9">
        <v>1067</v>
      </c>
      <c r="C67" s="172">
        <v>-2563</v>
      </c>
      <c r="D67" s="172">
        <v>-1870.6</v>
      </c>
      <c r="E67" s="172">
        <v>-1444</v>
      </c>
      <c r="F67" s="172">
        <v>-1870.6</v>
      </c>
      <c r="G67" s="178">
        <v>426.6</v>
      </c>
      <c r="H67" s="198">
        <v>129.5</v>
      </c>
      <c r="I67" s="95" t="s">
        <v>473</v>
      </c>
    </row>
    <row r="68" s="2" customFormat="1" ht="20.1" customHeight="1">
      <c r="A68" s="8" t="s">
        <v>501</v>
      </c>
      <c r="B68" s="9" t="s">
        <v>548</v>
      </c>
      <c r="C68" s="172">
        <v>-76</v>
      </c>
      <c r="D68" s="172">
        <v>-194.6</v>
      </c>
      <c r="E68" s="172">
        <v>-52</v>
      </c>
      <c r="F68" s="172">
        <v>-194.6</v>
      </c>
      <c r="G68" s="178">
        <v>142.6</v>
      </c>
      <c r="H68" s="198">
        <v>374.2</v>
      </c>
      <c r="I68" s="95" t="s">
        <v>499</v>
      </c>
    </row>
    <row r="69" s="2" customFormat="1" ht="20.1" customHeight="1">
      <c r="A69" s="8" t="s">
        <v>549</v>
      </c>
      <c r="B69" s="9" t="s">
        <v>550</v>
      </c>
      <c r="C69" s="172">
        <v>-57</v>
      </c>
      <c r="D69" s="172">
        <v>-80.7</v>
      </c>
      <c r="E69" s="172">
        <v>-14</v>
      </c>
      <c r="F69" s="172">
        <v>-80.7</v>
      </c>
      <c r="G69" s="178">
        <v>66.7</v>
      </c>
      <c r="H69" s="198">
        <v>576.4</v>
      </c>
      <c r="I69" s="95" t="s">
        <v>551</v>
      </c>
    </row>
    <row r="70" s="2" customFormat="1" ht="20.1" customHeight="1">
      <c r="A70" s="8" t="s">
        <v>348</v>
      </c>
      <c r="B70" s="9" t="s">
        <v>552</v>
      </c>
      <c r="C70" s="172">
        <v>-38</v>
      </c>
      <c r="D70" s="172">
        <v>-40.1</v>
      </c>
      <c r="E70" s="172">
        <v>-60</v>
      </c>
      <c r="F70" s="172">
        <v>-40.1</v>
      </c>
      <c r="G70" s="178">
        <v>-19.9</v>
      </c>
      <c r="H70" s="198">
        <v>66.8</v>
      </c>
      <c r="I70" s="95" t="s">
        <v>553</v>
      </c>
    </row>
    <row r="71" s="2" customFormat="1" ht="20.1" customHeight="1">
      <c r="A71" s="8" t="s">
        <v>554</v>
      </c>
      <c r="B71" s="9" t="s">
        <v>555</v>
      </c>
      <c r="C71" s="172">
        <v>-192</v>
      </c>
      <c r="D71" s="172">
        <v>-300.4</v>
      </c>
      <c r="E71" s="172">
        <v>-360</v>
      </c>
      <c r="F71" s="172">
        <v>-300.4</v>
      </c>
      <c r="G71" s="178">
        <v>-59.6</v>
      </c>
      <c r="H71" s="198">
        <v>83.4</v>
      </c>
      <c r="I71" s="95" t="s">
        <v>556</v>
      </c>
    </row>
    <row r="72" s="2" customFormat="1" ht="20.1" customHeight="1">
      <c r="A72" s="8" t="s">
        <v>533</v>
      </c>
      <c r="B72" s="9" t="s">
        <v>557</v>
      </c>
      <c r="C72" s="172">
        <v>-212</v>
      </c>
      <c r="D72" s="172">
        <v>-117.9</v>
      </c>
      <c r="E72" s="172">
        <v>-250</v>
      </c>
      <c r="F72" s="172">
        <v>-117.9</v>
      </c>
      <c r="G72" s="178">
        <v>-132.1</v>
      </c>
      <c r="H72" s="198">
        <v>47.2</v>
      </c>
      <c r="I72" s="95" t="s">
        <v>558</v>
      </c>
    </row>
    <row r="73" s="2" customFormat="1" ht="20.1" customHeight="1">
      <c r="A73" s="8" t="s">
        <v>559</v>
      </c>
      <c r="B73" s="9" t="s">
        <v>560</v>
      </c>
      <c r="C73" s="172">
        <v>-20</v>
      </c>
      <c r="D73" s="172">
        <v>-22.1</v>
      </c>
      <c r="E73" s="172">
        <v>-40</v>
      </c>
      <c r="F73" s="172">
        <v>-22.1</v>
      </c>
      <c r="G73" s="178">
        <v>-17.9</v>
      </c>
      <c r="H73" s="198">
        <v>55.3</v>
      </c>
      <c r="I73" s="95" t="s">
        <v>491</v>
      </c>
    </row>
    <row r="74" s="2" customFormat="1" ht="20.1" customHeight="1">
      <c r="A74" s="8" t="s">
        <v>561</v>
      </c>
      <c r="B74" s="9" t="s">
        <v>562</v>
      </c>
      <c r="C74" s="172">
        <v>-920</v>
      </c>
      <c r="D74" s="172">
        <v>-96.3</v>
      </c>
      <c r="E74" s="172">
        <v>-100</v>
      </c>
      <c r="F74" s="172">
        <v>-96.3</v>
      </c>
      <c r="G74" s="178">
        <v>-3.7</v>
      </c>
      <c r="H74" s="198">
        <v>96.3</v>
      </c>
      <c r="I74" s="95" t="s">
        <v>563</v>
      </c>
    </row>
    <row r="75" s="2" customFormat="1" ht="20.1" customHeight="1">
      <c r="A75" s="8" t="s">
        <v>536</v>
      </c>
      <c r="B75" s="9" t="s">
        <v>564</v>
      </c>
      <c r="C75" s="172">
        <v>-139</v>
      </c>
      <c r="D75" s="172">
        <v>-111</v>
      </c>
      <c r="E75" s="172">
        <v>-140</v>
      </c>
      <c r="F75" s="172">
        <v>-111</v>
      </c>
      <c r="G75" s="178">
        <v>-29</v>
      </c>
      <c r="H75" s="198">
        <v>79.3</v>
      </c>
      <c r="I75" s="95" t="s">
        <v>538</v>
      </c>
    </row>
    <row r="76" s="2" customFormat="1" ht="20.1" customHeight="1">
      <c r="A76" s="8" t="s">
        <v>542</v>
      </c>
      <c r="B76" s="9" t="s">
        <v>565</v>
      </c>
      <c r="C76" s="172">
        <v>-13</v>
      </c>
      <c r="D76" s="172">
        <v>-6.5</v>
      </c>
      <c r="E76" s="172">
        <v>-60</v>
      </c>
      <c r="F76" s="172">
        <v>-6.5</v>
      </c>
      <c r="G76" s="178">
        <v>-53.5</v>
      </c>
      <c r="H76" s="198">
        <v>10.8</v>
      </c>
      <c r="I76" s="95" t="s">
        <v>486</v>
      </c>
    </row>
    <row r="77" s="2" customFormat="1" ht="20.1" customHeight="1">
      <c r="A77" s="8" t="s">
        <v>566</v>
      </c>
      <c r="B77" s="9" t="s">
        <v>567</v>
      </c>
      <c r="C77" s="172">
        <v>-254</v>
      </c>
      <c r="D77" s="172">
        <v>-390</v>
      </c>
      <c r="E77" s="172">
        <v>-95</v>
      </c>
      <c r="F77" s="172">
        <v>-390</v>
      </c>
      <c r="G77" s="178">
        <v>295</v>
      </c>
      <c r="H77" s="198">
        <v>410.5</v>
      </c>
      <c r="I77" s="95" t="s">
        <v>568</v>
      </c>
    </row>
    <row r="78" s="2" customFormat="1" ht="20.1" customHeight="1">
      <c r="A78" s="8" t="s">
        <v>569</v>
      </c>
      <c r="B78" s="9" t="s">
        <v>570</v>
      </c>
      <c r="C78" s="172">
        <v>-65</v>
      </c>
      <c r="D78" s="172">
        <v>-52</v>
      </c>
      <c r="E78" s="172">
        <v>-60</v>
      </c>
      <c r="F78" s="172">
        <v>-52</v>
      </c>
      <c r="G78" s="178">
        <v>-8</v>
      </c>
      <c r="H78" s="198">
        <v>86.7</v>
      </c>
      <c r="I78" s="95" t="s">
        <v>571</v>
      </c>
    </row>
    <row r="79" s="2" customFormat="1" ht="20.1" customHeight="1">
      <c r="A79" s="8" t="s">
        <v>514</v>
      </c>
      <c r="B79" s="9" t="s">
        <v>572</v>
      </c>
      <c r="C79" s="172">
        <v>-336</v>
      </c>
      <c r="D79" s="172">
        <v>-362.8</v>
      </c>
      <c r="E79" s="172">
        <v>-178</v>
      </c>
      <c r="F79" s="172">
        <v>-362.8</v>
      </c>
      <c r="G79" s="178">
        <v>184.8</v>
      </c>
      <c r="H79" s="198">
        <v>203.8</v>
      </c>
      <c r="I79" s="95" t="s">
        <v>516</v>
      </c>
    </row>
    <row r="80" s="2" customFormat="1" ht="20.1" customHeight="1">
      <c r="A80" s="8" t="s">
        <v>517</v>
      </c>
      <c r="B80" s="9" t="s">
        <v>573</v>
      </c>
      <c r="C80" s="172">
        <v>-136</v>
      </c>
      <c r="D80" s="172">
        <v>-94.7</v>
      </c>
      <c r="E80" s="172">
        <v>-35</v>
      </c>
      <c r="F80" s="172">
        <v>-94.7</v>
      </c>
      <c r="G80" s="178">
        <v>59.7</v>
      </c>
      <c r="H80" s="198">
        <v>270.6</v>
      </c>
      <c r="I80" s="95" t="s">
        <v>574</v>
      </c>
    </row>
    <row r="81" s="2" customFormat="1" ht="20.1" customHeight="1">
      <c r="A81" s="8" t="s">
        <v>575</v>
      </c>
      <c r="B81" s="9" t="s">
        <v>576</v>
      </c>
      <c r="C81" s="172">
        <v>-4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473</v>
      </c>
    </row>
    <row r="82" s="2" customFormat="1" ht="20.1" customHeight="1">
      <c r="A82" s="8" t="s">
        <v>577</v>
      </c>
      <c r="B82" s="9" t="s">
        <v>578</v>
      </c>
      <c r="C82" s="172">
        <v>-101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473</v>
      </c>
    </row>
    <row r="83" s="2" customFormat="1" ht="20.1" customHeight="1">
      <c r="A83" s="8" t="s">
        <v>579</v>
      </c>
      <c r="B83" s="9" t="s">
        <v>580</v>
      </c>
      <c r="C83" s="172">
        <v>0</v>
      </c>
      <c r="D83" s="172">
        <v>-1.5</v>
      </c>
      <c r="E83" s="172">
        <v>0</v>
      </c>
      <c r="F83" s="172">
        <v>-1.5</v>
      </c>
      <c r="G83" s="178">
        <v>1.5</v>
      </c>
      <c r="H83" s="198">
        <v>0</v>
      </c>
      <c r="I83" s="95" t="s">
        <v>581</v>
      </c>
    </row>
    <row r="84" s="2" customFormat="1" ht="20.1" customHeight="1">
      <c r="A84" s="8" t="s">
        <v>248</v>
      </c>
      <c r="B84" s="9">
        <v>1070</v>
      </c>
      <c r="C84" s="185">
        <v>1035</v>
      </c>
      <c r="D84" s="185">
        <v>796.8</v>
      </c>
      <c r="E84" s="185">
        <v>1220</v>
      </c>
      <c r="F84" s="185">
        <v>796.8</v>
      </c>
      <c r="G84" s="178">
        <v>-423.2</v>
      </c>
      <c r="H84" s="198">
        <v>65.3</v>
      </c>
      <c r="I84" s="95" t="s">
        <v>473</v>
      </c>
    </row>
    <row r="85" s="2" customFormat="1" ht="20.1" customHeight="1">
      <c r="A85" s="8" t="s">
        <v>151</v>
      </c>
      <c r="B85" s="9">
        <v>1071</v>
      </c>
      <c r="C85" s="178">
        <v>182</v>
      </c>
      <c r="D85" s="178">
        <v>252.5</v>
      </c>
      <c r="E85" s="178">
        <v>0</v>
      </c>
      <c r="F85" s="178">
        <v>252.5</v>
      </c>
      <c r="G85" s="178">
        <v>252.5</v>
      </c>
      <c r="H85" s="198">
        <v>0</v>
      </c>
      <c r="I85" s="95" t="s">
        <v>500</v>
      </c>
    </row>
    <row r="86" s="2" customFormat="1" ht="20.1" customHeight="1">
      <c r="A86" s="8" t="s">
        <v>272</v>
      </c>
      <c r="B86" s="9">
        <v>1072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473</v>
      </c>
    </row>
    <row r="87" s="2" customFormat="1" ht="20.1" customHeight="1">
      <c r="A87" s="8" t="s">
        <v>473</v>
      </c>
      <c r="B87" s="9" t="s">
        <v>473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473</v>
      </c>
    </row>
    <row r="88" s="2" customFormat="1" ht="20.1" customHeight="1">
      <c r="A88" s="8" t="s">
        <v>249</v>
      </c>
      <c r="B88" s="9">
        <v>1073</v>
      </c>
      <c r="C88" s="178">
        <v>853</v>
      </c>
      <c r="D88" s="178">
        <v>544.3</v>
      </c>
      <c r="E88" s="178">
        <v>1220</v>
      </c>
      <c r="F88" s="178">
        <v>544.3</v>
      </c>
      <c r="G88" s="178">
        <v>-675.7</v>
      </c>
      <c r="H88" s="198">
        <v>44.6</v>
      </c>
      <c r="I88" s="95" t="s">
        <v>473</v>
      </c>
    </row>
    <row r="89" s="2" customFormat="1" ht="20.1" customHeight="1">
      <c r="A89" s="8" t="s">
        <v>582</v>
      </c>
      <c r="B89" s="9" t="s">
        <v>583</v>
      </c>
      <c r="C89" s="178">
        <v>292</v>
      </c>
      <c r="D89" s="178">
        <v>510.9</v>
      </c>
      <c r="E89" s="178">
        <v>450</v>
      </c>
      <c r="F89" s="178">
        <v>510.9</v>
      </c>
      <c r="G89" s="178">
        <v>60.9</v>
      </c>
      <c r="H89" s="198">
        <v>113.5</v>
      </c>
      <c r="I89" s="95" t="s">
        <v>584</v>
      </c>
    </row>
    <row r="90" s="2" customFormat="1" ht="20.1" customHeight="1">
      <c r="A90" s="8" t="s">
        <v>585</v>
      </c>
      <c r="B90" s="9" t="s">
        <v>586</v>
      </c>
      <c r="C90" s="178">
        <v>493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473</v>
      </c>
    </row>
    <row r="91" s="2" customFormat="1" ht="20.1" customHeight="1">
      <c r="A91" s="8" t="s">
        <v>587</v>
      </c>
      <c r="B91" s="9" t="s">
        <v>588</v>
      </c>
      <c r="C91" s="178">
        <v>19</v>
      </c>
      <c r="D91" s="178">
        <v>19.1</v>
      </c>
      <c r="E91" s="178">
        <v>20</v>
      </c>
      <c r="F91" s="178">
        <v>19.1</v>
      </c>
      <c r="G91" s="178">
        <v>-0.9</v>
      </c>
      <c r="H91" s="198">
        <v>95.5</v>
      </c>
      <c r="I91" s="95" t="s">
        <v>589</v>
      </c>
    </row>
    <row r="92" s="2" customFormat="1" ht="20.1" customHeight="1">
      <c r="A92" s="8" t="s">
        <v>590</v>
      </c>
      <c r="B92" s="9" t="s">
        <v>591</v>
      </c>
      <c r="C92" s="178">
        <v>2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473</v>
      </c>
    </row>
    <row r="93" s="2" customFormat="1" ht="20.1" customHeight="1">
      <c r="A93" s="8" t="s">
        <v>592</v>
      </c>
      <c r="B93" s="9" t="s">
        <v>593</v>
      </c>
      <c r="C93" s="178">
        <v>5</v>
      </c>
      <c r="D93" s="178">
        <v>13</v>
      </c>
      <c r="E93" s="178">
        <v>0</v>
      </c>
      <c r="F93" s="178">
        <v>13</v>
      </c>
      <c r="G93" s="178">
        <v>13</v>
      </c>
      <c r="H93" s="198">
        <v>0</v>
      </c>
      <c r="I93" s="95" t="s">
        <v>473</v>
      </c>
    </row>
    <row r="94" s="2" customFormat="1" ht="20.1" customHeight="1">
      <c r="A94" s="8" t="s">
        <v>594</v>
      </c>
      <c r="B94" s="9" t="s">
        <v>595</v>
      </c>
      <c r="C94" s="178">
        <v>33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473</v>
      </c>
    </row>
    <row r="95" s="2" customFormat="1" ht="20.1" customHeight="1">
      <c r="A95" s="8" t="s">
        <v>596</v>
      </c>
      <c r="B95" s="9" t="s">
        <v>597</v>
      </c>
      <c r="C95" s="178">
        <v>3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473</v>
      </c>
    </row>
    <row r="96" s="2" customFormat="1" ht="20.1" customHeight="1">
      <c r="A96" s="8" t="s">
        <v>598</v>
      </c>
      <c r="B96" s="9" t="s">
        <v>599</v>
      </c>
      <c r="C96" s="178">
        <v>6</v>
      </c>
      <c r="D96" s="178">
        <v>1.3</v>
      </c>
      <c r="E96" s="178">
        <v>0</v>
      </c>
      <c r="F96" s="178">
        <v>1.3</v>
      </c>
      <c r="G96" s="178">
        <v>1.3</v>
      </c>
      <c r="H96" s="198">
        <v>0</v>
      </c>
      <c r="I96" s="95" t="s">
        <v>473</v>
      </c>
    </row>
    <row r="97" s="2" customFormat="1" ht="20.1" customHeight="1">
      <c r="A97" s="8" t="s">
        <v>600</v>
      </c>
      <c r="B97" s="9" t="s">
        <v>601</v>
      </c>
      <c r="C97" s="178">
        <v>0</v>
      </c>
      <c r="D97" s="178">
        <v>0</v>
      </c>
      <c r="E97" s="178">
        <v>750</v>
      </c>
      <c r="F97" s="178">
        <v>0</v>
      </c>
      <c r="G97" s="178">
        <v>-750</v>
      </c>
      <c r="H97" s="198">
        <v>0</v>
      </c>
      <c r="I97" s="95" t="s">
        <v>602</v>
      </c>
    </row>
    <row r="98" s="2" customFormat="1" ht="20.1" customHeight="1">
      <c r="A98" s="8" t="s">
        <v>603</v>
      </c>
      <c r="B98" s="9" t="s">
        <v>604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473</v>
      </c>
    </row>
    <row r="99" s="2" customFormat="1" ht="20.1" customHeight="1">
      <c r="A99" s="92" t="s">
        <v>71</v>
      </c>
      <c r="B99" s="9">
        <v>1080</v>
      </c>
      <c r="C99" s="196">
        <v>-3755</v>
      </c>
      <c r="D99" s="196">
        <v>-1611.6</v>
      </c>
      <c r="E99" s="196">
        <v>-60</v>
      </c>
      <c r="F99" s="196">
        <v>-1611.6</v>
      </c>
      <c r="G99" s="178">
        <v>1551.6</v>
      </c>
      <c r="H99" s="198">
        <v>2686</v>
      </c>
      <c r="I99" s="95" t="s">
        <v>473</v>
      </c>
    </row>
    <row r="100" s="2" customFormat="1" ht="20.1" customHeight="1">
      <c r="A100" s="8" t="s">
        <v>151</v>
      </c>
      <c r="B100" s="9">
        <v>1081</v>
      </c>
      <c r="C100" s="172">
        <v>-191</v>
      </c>
      <c r="D100" s="172">
        <v>-253.4</v>
      </c>
      <c r="E100" s="172">
        <v>0</v>
      </c>
      <c r="F100" s="172">
        <v>-253.4</v>
      </c>
      <c r="G100" s="178">
        <v>253.4</v>
      </c>
      <c r="H100" s="198">
        <v>0</v>
      </c>
      <c r="I100" s="95" t="s">
        <v>500</v>
      </c>
    </row>
    <row r="101" s="2" customFormat="1" ht="20.1" customHeight="1">
      <c r="A101" s="8" t="s">
        <v>355</v>
      </c>
      <c r="B101" s="9">
        <v>1082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473</v>
      </c>
    </row>
    <row r="102" s="2" customFormat="1" ht="20.1" customHeight="1">
      <c r="A102" s="8" t="s">
        <v>473</v>
      </c>
      <c r="B102" s="9" t="s">
        <v>473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473</v>
      </c>
    </row>
    <row r="103" s="2" customFormat="1" ht="20.1" customHeight="1">
      <c r="A103" s="8" t="s">
        <v>62</v>
      </c>
      <c r="B103" s="9">
        <v>1083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473</v>
      </c>
    </row>
    <row r="104" s="2" customFormat="1" ht="20.1" customHeight="1">
      <c r="A104" s="8" t="s">
        <v>47</v>
      </c>
      <c r="B104" s="9">
        <v>1084</v>
      </c>
      <c r="C104" s="172">
        <v>-18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473</v>
      </c>
    </row>
    <row r="105" s="2" customFormat="1" ht="20.1" customHeight="1">
      <c r="A105" s="8" t="s">
        <v>53</v>
      </c>
      <c r="B105" s="9">
        <v>1085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473</v>
      </c>
    </row>
    <row r="106" s="2" customFormat="1" ht="20.1" customHeight="1">
      <c r="A106" s="8" t="s">
        <v>179</v>
      </c>
      <c r="B106" s="9">
        <v>1086</v>
      </c>
      <c r="C106" s="172">
        <v>-3546</v>
      </c>
      <c r="D106" s="172">
        <v>-1358.2</v>
      </c>
      <c r="E106" s="172">
        <v>-60</v>
      </c>
      <c r="F106" s="172">
        <v>-1358.2</v>
      </c>
      <c r="G106" s="178">
        <v>1298.2</v>
      </c>
      <c r="H106" s="198">
        <v>2263.7</v>
      </c>
      <c r="I106" s="95" t="s">
        <v>473</v>
      </c>
    </row>
    <row r="107" s="2" customFormat="1" ht="20.1" customHeight="1">
      <c r="A107" s="8" t="s">
        <v>605</v>
      </c>
      <c r="B107" s="9" t="s">
        <v>606</v>
      </c>
      <c r="C107" s="172">
        <v>-3089</v>
      </c>
      <c r="D107" s="172">
        <v>-784.7</v>
      </c>
      <c r="E107" s="172">
        <v>0</v>
      </c>
      <c r="F107" s="172">
        <v>-784.7</v>
      </c>
      <c r="G107" s="178">
        <v>784.7</v>
      </c>
      <c r="H107" s="198">
        <v>0</v>
      </c>
      <c r="I107" s="95" t="s">
        <v>607</v>
      </c>
    </row>
    <row r="108" s="2" customFormat="1" ht="20.1" customHeight="1">
      <c r="A108" s="8" t="s">
        <v>608</v>
      </c>
      <c r="B108" s="9" t="s">
        <v>609</v>
      </c>
      <c r="C108" s="172">
        <v>-53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473</v>
      </c>
    </row>
    <row r="109" s="2" customFormat="1" ht="20.1" customHeight="1">
      <c r="A109" s="8" t="s">
        <v>610</v>
      </c>
      <c r="B109" s="9" t="s">
        <v>611</v>
      </c>
      <c r="C109" s="172">
        <v>-2</v>
      </c>
      <c r="D109" s="172">
        <v>-6</v>
      </c>
      <c r="E109" s="172">
        <v>0</v>
      </c>
      <c r="F109" s="172">
        <v>-6</v>
      </c>
      <c r="G109" s="178">
        <v>6</v>
      </c>
      <c r="H109" s="198">
        <v>0</v>
      </c>
      <c r="I109" s="95" t="s">
        <v>473</v>
      </c>
    </row>
    <row r="110" s="2" customFormat="1" ht="20.1" customHeight="1">
      <c r="A110" s="8" t="s">
        <v>612</v>
      </c>
      <c r="B110" s="9" t="s">
        <v>613</v>
      </c>
      <c r="C110" s="172">
        <v>-33</v>
      </c>
      <c r="D110" s="172">
        <v>-6</v>
      </c>
      <c r="E110" s="172">
        <v>0</v>
      </c>
      <c r="F110" s="172">
        <v>-6</v>
      </c>
      <c r="G110" s="178">
        <v>6</v>
      </c>
      <c r="H110" s="198">
        <v>0</v>
      </c>
      <c r="I110" s="95" t="s">
        <v>473</v>
      </c>
    </row>
    <row r="111" s="2" customFormat="1" ht="20.1" customHeight="1">
      <c r="A111" s="8" t="s">
        <v>614</v>
      </c>
      <c r="B111" s="9" t="s">
        <v>615</v>
      </c>
      <c r="C111" s="172">
        <v>-25</v>
      </c>
      <c r="D111" s="172">
        <v>0</v>
      </c>
      <c r="E111" s="172">
        <v>-60</v>
      </c>
      <c r="F111" s="172">
        <v>0</v>
      </c>
      <c r="G111" s="178">
        <v>-60</v>
      </c>
      <c r="H111" s="198">
        <v>0</v>
      </c>
      <c r="I111" s="95" t="s">
        <v>486</v>
      </c>
    </row>
    <row r="112" s="2" customFormat="1" ht="20.1" customHeight="1">
      <c r="A112" s="8" t="s">
        <v>616</v>
      </c>
      <c r="B112" s="9" t="s">
        <v>617</v>
      </c>
      <c r="C112" s="172">
        <v>-162</v>
      </c>
      <c r="D112" s="172">
        <v>-30</v>
      </c>
      <c r="E112" s="172">
        <v>0</v>
      </c>
      <c r="F112" s="172">
        <v>-30</v>
      </c>
      <c r="G112" s="178">
        <v>30</v>
      </c>
      <c r="H112" s="198">
        <v>0</v>
      </c>
      <c r="I112" s="95" t="s">
        <v>496</v>
      </c>
    </row>
    <row r="113" s="2" customFormat="1" ht="20.1" customHeight="1">
      <c r="A113" s="8" t="s">
        <v>618</v>
      </c>
      <c r="B113" s="9" t="s">
        <v>619</v>
      </c>
      <c r="C113" s="172">
        <v>-2</v>
      </c>
      <c r="D113" s="172">
        <v>-1</v>
      </c>
      <c r="E113" s="172">
        <v>0</v>
      </c>
      <c r="F113" s="172">
        <v>-1</v>
      </c>
      <c r="G113" s="178">
        <v>1</v>
      </c>
      <c r="H113" s="198">
        <v>0</v>
      </c>
      <c r="I113" s="95" t="s">
        <v>473</v>
      </c>
    </row>
    <row r="114" s="2" customFormat="1" ht="20.1" customHeight="1">
      <c r="A114" s="8" t="s">
        <v>620</v>
      </c>
      <c r="B114" s="9" t="s">
        <v>621</v>
      </c>
      <c r="C114" s="172">
        <v>-113</v>
      </c>
      <c r="D114" s="172">
        <v>-139.6</v>
      </c>
      <c r="E114" s="172">
        <v>0</v>
      </c>
      <c r="F114" s="172">
        <v>-139.6</v>
      </c>
      <c r="G114" s="178">
        <v>139.6</v>
      </c>
      <c r="H114" s="198">
        <v>0</v>
      </c>
      <c r="I114" s="95" t="s">
        <v>622</v>
      </c>
    </row>
    <row r="115" s="2" customFormat="1" ht="20.1" customHeight="1">
      <c r="A115" s="8" t="s">
        <v>623</v>
      </c>
      <c r="B115" s="9" t="s">
        <v>624</v>
      </c>
      <c r="C115" s="172">
        <v>-67</v>
      </c>
      <c r="D115" s="172">
        <v>-100.5</v>
      </c>
      <c r="E115" s="172">
        <v>0</v>
      </c>
      <c r="F115" s="172">
        <v>-100.5</v>
      </c>
      <c r="G115" s="178">
        <v>100.5</v>
      </c>
      <c r="H115" s="198">
        <v>0</v>
      </c>
      <c r="I115" s="95" t="s">
        <v>625</v>
      </c>
    </row>
    <row r="116" s="2" customFormat="1" ht="20.1" customHeight="1">
      <c r="A116" s="8" t="s">
        <v>626</v>
      </c>
      <c r="B116" s="9" t="s">
        <v>627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5" t="s">
        <v>473</v>
      </c>
    </row>
    <row r="117" s="2" customFormat="1" ht="20.1" customHeight="1">
      <c r="A117" s="8" t="s">
        <v>628</v>
      </c>
      <c r="B117" s="9" t="s">
        <v>629</v>
      </c>
      <c r="C117" s="172">
        <v>0</v>
      </c>
      <c r="D117" s="172">
        <v>-22.1</v>
      </c>
      <c r="E117" s="172">
        <v>0</v>
      </c>
      <c r="F117" s="172">
        <v>-22.1</v>
      </c>
      <c r="G117" s="178">
        <v>22.1</v>
      </c>
      <c r="H117" s="198">
        <v>0</v>
      </c>
      <c r="I117" s="95" t="s">
        <v>630</v>
      </c>
    </row>
    <row r="118" s="2" customFormat="1" ht="20.1" customHeight="1">
      <c r="A118" s="8" t="s">
        <v>631</v>
      </c>
      <c r="B118" s="9" t="s">
        <v>632</v>
      </c>
      <c r="C118" s="172">
        <v>0</v>
      </c>
      <c r="D118" s="172">
        <v>-268.3</v>
      </c>
      <c r="E118" s="172">
        <v>0</v>
      </c>
      <c r="F118" s="172">
        <v>-268.3</v>
      </c>
      <c r="G118" s="178">
        <v>268.3</v>
      </c>
      <c r="H118" s="198">
        <v>0</v>
      </c>
      <c r="I118" s="95" t="s">
        <v>633</v>
      </c>
    </row>
    <row r="119" s="5" customFormat="1" ht="20.1" customHeight="1">
      <c r="A119" s="10" t="s">
        <v>4</v>
      </c>
      <c r="B119" s="11">
        <v>1100</v>
      </c>
      <c r="C119" s="166">
        <v>3968</v>
      </c>
      <c r="D119" s="166">
        <v>5476.7</v>
      </c>
      <c r="E119" s="166">
        <v>4567</v>
      </c>
      <c r="F119" s="166">
        <v>5476.7</v>
      </c>
      <c r="G119" s="177">
        <v>909.7</v>
      </c>
      <c r="H119" s="197">
        <v>119.9</v>
      </c>
      <c r="I119" s="96" t="s">
        <v>473</v>
      </c>
    </row>
    <row r="120" ht="20.1" customHeight="1">
      <c r="A120" s="8" t="s">
        <v>94</v>
      </c>
      <c r="B120" s="9">
        <v>1110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473</v>
      </c>
    </row>
    <row r="121" ht="20.1" customHeight="1">
      <c r="A121" s="8" t="s">
        <v>473</v>
      </c>
      <c r="B121" s="9" t="s">
        <v>473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473</v>
      </c>
    </row>
    <row r="122" ht="20.1" customHeight="1">
      <c r="A122" s="8" t="s">
        <v>98</v>
      </c>
      <c r="B122" s="9">
        <v>1120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  <c r="I122" s="95" t="s">
        <v>473</v>
      </c>
    </row>
    <row r="123" ht="20.1" customHeight="1">
      <c r="A123" s="8" t="s">
        <v>473</v>
      </c>
      <c r="B123" s="9" t="s">
        <v>473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  <c r="I123" s="95" t="s">
        <v>473</v>
      </c>
    </row>
    <row r="124" ht="20.1" customHeight="1">
      <c r="A124" s="8" t="s">
        <v>95</v>
      </c>
      <c r="B124" s="9">
        <v>1130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  <c r="I124" s="95" t="s">
        <v>473</v>
      </c>
    </row>
    <row r="125" ht="20.1" customHeight="1">
      <c r="A125" s="8" t="s">
        <v>473</v>
      </c>
      <c r="B125" s="9" t="s">
        <v>473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473</v>
      </c>
    </row>
    <row r="126" ht="20.1" customHeight="1">
      <c r="A126" s="8" t="s">
        <v>473</v>
      </c>
      <c r="B126" s="9" t="s">
        <v>473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  <c r="I126" s="95" t="s">
        <v>473</v>
      </c>
    </row>
    <row r="127" ht="20.1" customHeight="1">
      <c r="A127" s="8" t="s">
        <v>97</v>
      </c>
      <c r="B127" s="9">
        <v>1140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  <c r="I127" s="95" t="s">
        <v>473</v>
      </c>
    </row>
    <row r="128" ht="20.1" customHeight="1">
      <c r="A128" s="8" t="s">
        <v>473</v>
      </c>
      <c r="B128" s="9" t="s">
        <v>473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  <c r="I128" s="95" t="s">
        <v>473</v>
      </c>
    </row>
    <row r="129" ht="20.1" customHeight="1">
      <c r="A129" s="8" t="s">
        <v>250</v>
      </c>
      <c r="B129" s="9">
        <v>1150</v>
      </c>
      <c r="C129" s="185">
        <v>0</v>
      </c>
      <c r="D129" s="185">
        <v>0</v>
      </c>
      <c r="E129" s="185">
        <v>0</v>
      </c>
      <c r="F129" s="185">
        <v>0</v>
      </c>
      <c r="G129" s="178">
        <v>0</v>
      </c>
      <c r="H129" s="198">
        <v>0</v>
      </c>
      <c r="I129" s="95" t="s">
        <v>473</v>
      </c>
    </row>
    <row r="130" ht="20.1" customHeight="1">
      <c r="A130" s="8" t="s">
        <v>151</v>
      </c>
      <c r="B130" s="9">
        <v>1151</v>
      </c>
      <c r="C130" s="178">
        <v>0</v>
      </c>
      <c r="D130" s="178">
        <v>0</v>
      </c>
      <c r="E130" s="178">
        <v>0</v>
      </c>
      <c r="F130" s="178">
        <v>0</v>
      </c>
      <c r="G130" s="178">
        <v>0</v>
      </c>
      <c r="H130" s="198">
        <v>0</v>
      </c>
      <c r="I130" s="95" t="s">
        <v>473</v>
      </c>
    </row>
    <row r="131" ht="20.1" customHeight="1">
      <c r="A131" s="8" t="s">
        <v>251</v>
      </c>
      <c r="B131" s="9">
        <v>1152</v>
      </c>
      <c r="C131" s="178">
        <v>0</v>
      </c>
      <c r="D131" s="178">
        <v>0</v>
      </c>
      <c r="E131" s="178">
        <v>0</v>
      </c>
      <c r="F131" s="178">
        <v>0</v>
      </c>
      <c r="G131" s="178">
        <v>0</v>
      </c>
      <c r="H131" s="198">
        <v>0</v>
      </c>
      <c r="I131" s="95" t="s">
        <v>473</v>
      </c>
    </row>
    <row r="132" ht="20.1" customHeight="1">
      <c r="A132" s="8" t="s">
        <v>473</v>
      </c>
      <c r="B132" s="9" t="s">
        <v>473</v>
      </c>
      <c r="C132" s="178">
        <v>0</v>
      </c>
      <c r="D132" s="178">
        <v>0</v>
      </c>
      <c r="E132" s="178">
        <v>0</v>
      </c>
      <c r="F132" s="178">
        <v>0</v>
      </c>
      <c r="G132" s="178">
        <v>0</v>
      </c>
      <c r="H132" s="198">
        <v>0</v>
      </c>
      <c r="I132" s="95" t="s">
        <v>473</v>
      </c>
    </row>
    <row r="133" ht="20.1" customHeight="1">
      <c r="A133" s="8" t="s">
        <v>473</v>
      </c>
      <c r="B133" s="9" t="s">
        <v>473</v>
      </c>
      <c r="C133" s="178">
        <v>0</v>
      </c>
      <c r="D133" s="178">
        <v>0</v>
      </c>
      <c r="E133" s="178">
        <v>0</v>
      </c>
      <c r="F133" s="178">
        <v>0</v>
      </c>
      <c r="G133" s="178">
        <v>0</v>
      </c>
      <c r="H133" s="198">
        <v>0</v>
      </c>
      <c r="I133" s="95" t="s">
        <v>473</v>
      </c>
    </row>
    <row r="134" ht="20.1" customHeight="1">
      <c r="A134" s="8" t="s">
        <v>252</v>
      </c>
      <c r="B134" s="9">
        <v>1160</v>
      </c>
      <c r="C134" s="196">
        <v>0</v>
      </c>
      <c r="D134" s="196">
        <v>0</v>
      </c>
      <c r="E134" s="196">
        <v>0</v>
      </c>
      <c r="F134" s="196">
        <v>0</v>
      </c>
      <c r="G134" s="178">
        <v>0</v>
      </c>
      <c r="H134" s="198">
        <v>0</v>
      </c>
      <c r="I134" s="95" t="s">
        <v>473</v>
      </c>
    </row>
    <row r="135" ht="20.1" customHeight="1">
      <c r="A135" s="8" t="s">
        <v>151</v>
      </c>
      <c r="B135" s="9">
        <v>1161</v>
      </c>
      <c r="C135" s="172">
        <v>0</v>
      </c>
      <c r="D135" s="172">
        <v>0</v>
      </c>
      <c r="E135" s="172">
        <v>0</v>
      </c>
      <c r="F135" s="172">
        <v>0</v>
      </c>
      <c r="G135" s="178">
        <v>0</v>
      </c>
      <c r="H135" s="198">
        <v>0</v>
      </c>
      <c r="I135" s="95" t="s">
        <v>473</v>
      </c>
    </row>
    <row r="136" ht="20.1" customHeight="1">
      <c r="A136" s="8" t="s">
        <v>104</v>
      </c>
      <c r="B136" s="9">
        <v>1162</v>
      </c>
      <c r="C136" s="172">
        <v>0</v>
      </c>
      <c r="D136" s="172">
        <v>0</v>
      </c>
      <c r="E136" s="172">
        <v>0</v>
      </c>
      <c r="F136" s="172">
        <v>0</v>
      </c>
      <c r="G136" s="178">
        <v>0</v>
      </c>
      <c r="H136" s="198">
        <v>0</v>
      </c>
      <c r="I136" s="95" t="s">
        <v>473</v>
      </c>
    </row>
    <row r="137" ht="20.1" customHeight="1">
      <c r="A137" s="8" t="s">
        <v>473</v>
      </c>
      <c r="B137" s="9" t="s">
        <v>473</v>
      </c>
      <c r="C137" s="172">
        <v>0</v>
      </c>
      <c r="D137" s="172">
        <v>0</v>
      </c>
      <c r="E137" s="172">
        <v>0</v>
      </c>
      <c r="F137" s="172">
        <v>0</v>
      </c>
      <c r="G137" s="178">
        <v>0</v>
      </c>
      <c r="H137" s="198">
        <v>0</v>
      </c>
      <c r="I137" s="95" t="s">
        <v>473</v>
      </c>
    </row>
    <row r="138" ht="20.1" customHeight="1">
      <c r="A138" s="8" t="s">
        <v>473</v>
      </c>
      <c r="B138" s="9" t="s">
        <v>473</v>
      </c>
      <c r="C138" s="172">
        <v>0</v>
      </c>
      <c r="D138" s="172">
        <v>0</v>
      </c>
      <c r="E138" s="172">
        <v>0</v>
      </c>
      <c r="F138" s="172">
        <v>0</v>
      </c>
      <c r="G138" s="178">
        <v>0</v>
      </c>
      <c r="H138" s="198">
        <v>0</v>
      </c>
      <c r="I138" s="95" t="s">
        <v>473</v>
      </c>
    </row>
    <row r="139" s="5" customFormat="1" ht="20.1" customHeight="1">
      <c r="A139" s="10" t="s">
        <v>83</v>
      </c>
      <c r="B139" s="11">
        <v>1170</v>
      </c>
      <c r="C139" s="166">
        <v>3968</v>
      </c>
      <c r="D139" s="166">
        <v>5476.7</v>
      </c>
      <c r="E139" s="166">
        <v>4567</v>
      </c>
      <c r="F139" s="166">
        <v>5476.7</v>
      </c>
      <c r="G139" s="177">
        <v>909.7</v>
      </c>
      <c r="H139" s="197">
        <v>119.9</v>
      </c>
      <c r="I139" s="96" t="s">
        <v>473</v>
      </c>
    </row>
    <row r="140" ht="20.1" customHeight="1">
      <c r="A140" s="8" t="s">
        <v>243</v>
      </c>
      <c r="B140" s="7">
        <v>1180</v>
      </c>
      <c r="C140" s="172">
        <v>-693</v>
      </c>
      <c r="D140" s="172">
        <v>-1018.9</v>
      </c>
      <c r="E140" s="172">
        <v>-822</v>
      </c>
      <c r="F140" s="172">
        <v>-1018.9</v>
      </c>
      <c r="G140" s="178">
        <v>196.9</v>
      </c>
      <c r="H140" s="198">
        <v>124</v>
      </c>
      <c r="I140" s="95" t="s">
        <v>473</v>
      </c>
    </row>
    <row r="141" ht="20.1" customHeight="1">
      <c r="A141" s="8" t="s">
        <v>244</v>
      </c>
      <c r="B141" s="7">
        <v>1181</v>
      </c>
      <c r="C141" s="178">
        <v>0</v>
      </c>
      <c r="D141" s="178">
        <v>0</v>
      </c>
      <c r="E141" s="178">
        <v>0</v>
      </c>
      <c r="F141" s="178">
        <v>0</v>
      </c>
      <c r="G141" s="178">
        <v>0</v>
      </c>
      <c r="H141" s="198">
        <v>0</v>
      </c>
      <c r="I141" s="95" t="s">
        <v>473</v>
      </c>
    </row>
    <row r="142" ht="20.1" customHeight="1">
      <c r="A142" s="8" t="s">
        <v>245</v>
      </c>
      <c r="B142" s="9">
        <v>1190</v>
      </c>
      <c r="C142" s="178">
        <v>0</v>
      </c>
      <c r="D142" s="178">
        <v>0</v>
      </c>
      <c r="E142" s="178">
        <v>0</v>
      </c>
      <c r="F142" s="178">
        <v>0</v>
      </c>
      <c r="G142" s="178">
        <v>0</v>
      </c>
      <c r="H142" s="198">
        <v>0</v>
      </c>
      <c r="I142" s="95" t="s">
        <v>473</v>
      </c>
    </row>
    <row r="143" ht="20.1" customHeight="1">
      <c r="A143" s="8" t="s">
        <v>246</v>
      </c>
      <c r="B143" s="6">
        <v>1191</v>
      </c>
      <c r="C143" s="172">
        <v>0</v>
      </c>
      <c r="D143" s="172">
        <v>0</v>
      </c>
      <c r="E143" s="172">
        <v>0</v>
      </c>
      <c r="F143" s="172">
        <v>0</v>
      </c>
      <c r="G143" s="178">
        <v>0</v>
      </c>
      <c r="H143" s="198">
        <v>0</v>
      </c>
      <c r="I143" s="95" t="s">
        <v>473</v>
      </c>
    </row>
    <row r="144" s="5" customFormat="1" ht="20.1" customHeight="1">
      <c r="A144" s="10" t="s">
        <v>265</v>
      </c>
      <c r="B144" s="11">
        <v>1200</v>
      </c>
      <c r="C144" s="176">
        <v>3275</v>
      </c>
      <c r="D144" s="176">
        <v>4457.8</v>
      </c>
      <c r="E144" s="176">
        <v>3745</v>
      </c>
      <c r="F144" s="176">
        <v>4457.8</v>
      </c>
      <c r="G144" s="177">
        <v>712.8</v>
      </c>
      <c r="H144" s="197">
        <v>119</v>
      </c>
      <c r="I144" s="96" t="s">
        <v>473</v>
      </c>
    </row>
    <row r="145" ht="20.1" customHeight="1">
      <c r="A145" s="8" t="s">
        <v>25</v>
      </c>
      <c r="B145" s="6">
        <v>1201</v>
      </c>
      <c r="C145" s="178">
        <v>3275</v>
      </c>
      <c r="D145" s="178">
        <v>4457.8</v>
      </c>
      <c r="E145" s="178">
        <v>3745</v>
      </c>
      <c r="F145" s="178">
        <v>4457.8</v>
      </c>
      <c r="G145" s="178">
        <v>712.8</v>
      </c>
      <c r="H145" s="198">
        <v>119</v>
      </c>
      <c r="I145" s="94" t="s">
        <v>473</v>
      </c>
    </row>
    <row r="146" ht="20.1" customHeight="1">
      <c r="A146" s="8" t="s">
        <v>26</v>
      </c>
      <c r="B146" s="6">
        <v>1202</v>
      </c>
      <c r="C146" s="172">
        <v>0</v>
      </c>
      <c r="D146" s="172">
        <v>0</v>
      </c>
      <c r="E146" s="172">
        <v>0</v>
      </c>
      <c r="F146" s="172">
        <v>0</v>
      </c>
      <c r="G146" s="178">
        <v>0</v>
      </c>
      <c r="H146" s="198">
        <v>0</v>
      </c>
      <c r="I146" s="94" t="s">
        <v>473</v>
      </c>
    </row>
    <row r="147" s="5" customFormat="1" ht="20.1" customHeight="1">
      <c r="A147" s="10" t="s">
        <v>19</v>
      </c>
      <c r="B147" s="11">
        <v>1210</v>
      </c>
      <c r="C147" s="175">
        <v>60311</v>
      </c>
      <c r="D147" s="175">
        <v>49002.6</v>
      </c>
      <c r="E147" s="175">
        <v>53300</v>
      </c>
      <c r="F147" s="175">
        <v>49002.6</v>
      </c>
      <c r="G147" s="177">
        <v>-4297.4</v>
      </c>
      <c r="H147" s="197">
        <v>91.9</v>
      </c>
      <c r="I147" s="96" t="s">
        <v>473</v>
      </c>
    </row>
    <row r="148" s="5" customFormat="1" ht="20.1" customHeight="1">
      <c r="A148" s="10" t="s">
        <v>101</v>
      </c>
      <c r="B148" s="11">
        <v>1220</v>
      </c>
      <c r="C148" s="169">
        <v>-57036</v>
      </c>
      <c r="D148" s="169">
        <v>-44544.8</v>
      </c>
      <c r="E148" s="169">
        <v>-49555</v>
      </c>
      <c r="F148" s="169">
        <v>-44544.8</v>
      </c>
      <c r="G148" s="177">
        <v>-5010.2</v>
      </c>
      <c r="H148" s="197">
        <v>89.9</v>
      </c>
      <c r="I148" s="96" t="s">
        <v>473</v>
      </c>
    </row>
    <row r="149" ht="20.1" customHeight="1">
      <c r="A149" s="8" t="s">
        <v>180</v>
      </c>
      <c r="B149" s="9">
        <v>1230</v>
      </c>
      <c r="C149" s="178">
        <v>0</v>
      </c>
      <c r="D149" s="178">
        <v>0</v>
      </c>
      <c r="E149" s="178">
        <v>0</v>
      </c>
      <c r="F149" s="178">
        <v>0</v>
      </c>
      <c r="G149" s="178">
        <v>0</v>
      </c>
      <c r="H149" s="198">
        <v>0</v>
      </c>
      <c r="I149" s="95" t="s">
        <v>473</v>
      </c>
    </row>
    <row r="150" ht="24.95" customHeight="1">
      <c r="A150" s="245" t="s">
        <v>124</v>
      </c>
      <c r="B150" s="245"/>
      <c r="C150" s="245"/>
      <c r="D150" s="245"/>
      <c r="E150" s="245"/>
      <c r="F150" s="245"/>
      <c r="G150" s="245"/>
      <c r="H150" s="245"/>
      <c r="I150" s="245"/>
    </row>
    <row r="151" ht="20.1" customHeight="1">
      <c r="A151" s="8" t="s">
        <v>191</v>
      </c>
      <c r="B151" s="9">
        <v>1300</v>
      </c>
      <c r="C151" s="185">
        <v>3968</v>
      </c>
      <c r="D151" s="185">
        <v>5476.7</v>
      </c>
      <c r="E151" s="185">
        <v>4567</v>
      </c>
      <c r="F151" s="185">
        <v>5476.7</v>
      </c>
      <c r="G151" s="178">
        <v>909.7</v>
      </c>
      <c r="H151" s="198">
        <v>119.9</v>
      </c>
      <c r="I151" s="95" t="s">
        <v>473</v>
      </c>
    </row>
    <row r="152" ht="20.1" customHeight="1">
      <c r="A152" s="8" t="s">
        <v>317</v>
      </c>
      <c r="B152" s="9">
        <v>1301</v>
      </c>
      <c r="C152" s="185">
        <v>519</v>
      </c>
      <c r="D152" s="185">
        <v>376.9</v>
      </c>
      <c r="E152" s="185">
        <v>620</v>
      </c>
      <c r="F152" s="185">
        <v>376.9</v>
      </c>
      <c r="G152" s="178">
        <v>-243.1</v>
      </c>
      <c r="H152" s="198">
        <v>60.8</v>
      </c>
      <c r="I152" s="95" t="s">
        <v>473</v>
      </c>
    </row>
    <row r="153" ht="20.1" customHeight="1">
      <c r="A153" s="8" t="s">
        <v>318</v>
      </c>
      <c r="B153" s="9">
        <v>1302</v>
      </c>
      <c r="C153" s="185">
        <v>182</v>
      </c>
      <c r="D153" s="185">
        <v>252.5</v>
      </c>
      <c r="E153" s="185">
        <v>0</v>
      </c>
      <c r="F153" s="185">
        <v>252.5</v>
      </c>
      <c r="G153" s="178">
        <v>252.5</v>
      </c>
      <c r="H153" s="198">
        <v>0</v>
      </c>
      <c r="I153" s="95" t="s">
        <v>473</v>
      </c>
    </row>
    <row r="154" ht="20.1" customHeight="1">
      <c r="A154" s="8" t="s">
        <v>319</v>
      </c>
      <c r="B154" s="9">
        <v>1303</v>
      </c>
      <c r="C154" s="196">
        <v>-191</v>
      </c>
      <c r="D154" s="196">
        <v>-253.4</v>
      </c>
      <c r="E154" s="196">
        <v>0</v>
      </c>
      <c r="F154" s="196">
        <v>-253.4</v>
      </c>
      <c r="G154" s="178">
        <v>253.4</v>
      </c>
      <c r="H154" s="198">
        <v>0</v>
      </c>
      <c r="I154" s="95" t="s">
        <v>473</v>
      </c>
    </row>
    <row r="155" ht="20.1" customHeight="1">
      <c r="A155" s="8" t="s">
        <v>320</v>
      </c>
      <c r="B155" s="9">
        <v>1304</v>
      </c>
      <c r="C155" s="185">
        <v>0</v>
      </c>
      <c r="D155" s="185">
        <v>0</v>
      </c>
      <c r="E155" s="185">
        <v>0</v>
      </c>
      <c r="F155" s="185">
        <v>0</v>
      </c>
      <c r="G155" s="178">
        <v>0</v>
      </c>
      <c r="H155" s="198">
        <v>0</v>
      </c>
      <c r="I155" s="95" t="s">
        <v>473</v>
      </c>
    </row>
    <row r="156" ht="20.25" customHeight="1">
      <c r="A156" s="8" t="s">
        <v>321</v>
      </c>
      <c r="B156" s="9">
        <v>1305</v>
      </c>
      <c r="C156" s="196">
        <v>0</v>
      </c>
      <c r="D156" s="196">
        <v>0</v>
      </c>
      <c r="E156" s="196">
        <v>0</v>
      </c>
      <c r="F156" s="196">
        <v>0</v>
      </c>
      <c r="G156" s="178">
        <v>0</v>
      </c>
      <c r="H156" s="198">
        <v>0</v>
      </c>
      <c r="I156" s="95" t="s">
        <v>473</v>
      </c>
    </row>
    <row r="157" s="5" customFormat="1" ht="20.1" customHeight="1">
      <c r="A157" s="10" t="s">
        <v>118</v>
      </c>
      <c r="B157" s="11">
        <v>1310</v>
      </c>
      <c r="C157" s="168" t="e">
        <f>C151+C152-C153-C154-C155-C156</f>
        <v>#VALUE!</v>
      </c>
      <c r="D157" s="168" t="e">
        <f>D151+D152-D153-D154-D155-D156</f>
        <v>#VALUE!</v>
      </c>
      <c r="E157" s="168" t="e">
        <f>E151+E152-E153-E154-E155-E156</f>
        <v>#VALUE!</v>
      </c>
      <c r="F157" s="168" t="e">
        <f>F151+F152-F153-F154-F155-F156</f>
        <v>#VALUE!</v>
      </c>
      <c r="G157" s="177" t="e">
        <f>F157-E157</f>
        <v>#VALUE!</v>
      </c>
      <c r="H157" s="197" t="e">
        <f>(F157/E157)*100</f>
        <v>#VALUE!</v>
      </c>
      <c r="I157" s="96"/>
    </row>
    <row r="158" s="5" customFormat="1" ht="20.1" customHeight="1">
      <c r="A158" s="232" t="s">
        <v>158</v>
      </c>
      <c r="B158" s="233"/>
      <c r="C158" s="233">
        <v>4496</v>
      </c>
      <c r="D158" s="233">
        <v>5854.5</v>
      </c>
      <c r="E158" s="233">
        <v>5187</v>
      </c>
      <c r="F158" s="233">
        <v>5854.5</v>
      </c>
      <c r="G158" s="233">
        <v>667.5</v>
      </c>
      <c r="H158" s="233">
        <v>112.9</v>
      </c>
      <c r="I158" s="234" t="s">
        <v>473</v>
      </c>
    </row>
    <row r="159" s="5" customFormat="1" ht="20.1" customHeight="1">
      <c r="A159" s="8" t="s">
        <v>192</v>
      </c>
      <c r="B159" s="9">
        <v>1400</v>
      </c>
      <c r="C159" s="178">
        <v>3163</v>
      </c>
      <c r="D159" s="178">
        <v>1577.2</v>
      </c>
      <c r="E159" s="178">
        <v>5975</v>
      </c>
      <c r="F159" s="178">
        <v>1577.2</v>
      </c>
      <c r="G159" s="178">
        <v>-4397.8</v>
      </c>
      <c r="H159" s="198">
        <v>26.4</v>
      </c>
      <c r="I159" s="95" t="s">
        <v>473</v>
      </c>
    </row>
    <row r="160" s="5" customFormat="1" ht="20.1" customHeight="1">
      <c r="A160" s="8" t="s">
        <v>193</v>
      </c>
      <c r="B160" s="40">
        <v>1401</v>
      </c>
      <c r="C160" s="178">
        <v>2603</v>
      </c>
      <c r="D160" s="178">
        <v>1125</v>
      </c>
      <c r="E160" s="178">
        <v>5135</v>
      </c>
      <c r="F160" s="178">
        <v>1125</v>
      </c>
      <c r="G160" s="178">
        <v>-4010</v>
      </c>
      <c r="H160" s="198">
        <v>21.9</v>
      </c>
      <c r="I160" s="94" t="s">
        <v>473</v>
      </c>
    </row>
    <row r="161" s="5" customFormat="1" ht="20.1" customHeight="1">
      <c r="A161" s="8" t="s">
        <v>28</v>
      </c>
      <c r="B161" s="40">
        <v>1402</v>
      </c>
      <c r="C161" s="178">
        <v>560</v>
      </c>
      <c r="D161" s="178">
        <v>343.8</v>
      </c>
      <c r="E161" s="178">
        <v>840</v>
      </c>
      <c r="F161" s="178">
        <v>343.8</v>
      </c>
      <c r="G161" s="178">
        <v>-496.2</v>
      </c>
      <c r="H161" s="198">
        <v>40.9</v>
      </c>
      <c r="I161" s="94" t="s">
        <v>473</v>
      </c>
    </row>
    <row r="162" s="5" customFormat="1" ht="20.1" customHeight="1">
      <c r="A162" s="8" t="s">
        <v>5</v>
      </c>
      <c r="B162" s="13">
        <v>1410</v>
      </c>
      <c r="C162" s="178">
        <v>20088</v>
      </c>
      <c r="D162" s="178">
        <v>16650.9</v>
      </c>
      <c r="E162" s="178">
        <v>20415</v>
      </c>
      <c r="F162" s="178">
        <v>16650.9</v>
      </c>
      <c r="G162" s="178">
        <v>-3764.1</v>
      </c>
      <c r="H162" s="198">
        <v>81.6</v>
      </c>
      <c r="I162" s="95" t="s">
        <v>473</v>
      </c>
    </row>
    <row r="163" s="5" customFormat="1" ht="20.1" customHeight="1">
      <c r="A163" s="8" t="s">
        <v>6</v>
      </c>
      <c r="B163" s="13">
        <v>1420</v>
      </c>
      <c r="C163" s="178">
        <v>4314</v>
      </c>
      <c r="D163" s="178">
        <v>3511.4</v>
      </c>
      <c r="E163" s="178">
        <v>4491</v>
      </c>
      <c r="F163" s="178">
        <v>3511.4</v>
      </c>
      <c r="G163" s="178">
        <v>-979.6</v>
      </c>
      <c r="H163" s="198">
        <v>78.2</v>
      </c>
      <c r="I163" s="95" t="s">
        <v>473</v>
      </c>
    </row>
    <row r="164" s="5" customFormat="1" ht="20.1" customHeight="1">
      <c r="A164" s="8" t="s">
        <v>7</v>
      </c>
      <c r="B164" s="13">
        <v>1430</v>
      </c>
      <c r="C164" s="178">
        <v>519</v>
      </c>
      <c r="D164" s="178">
        <v>376.9</v>
      </c>
      <c r="E164" s="178">
        <v>620</v>
      </c>
      <c r="F164" s="178">
        <v>376.9</v>
      </c>
      <c r="G164" s="178">
        <v>-243.1</v>
      </c>
      <c r="H164" s="198">
        <v>60.8</v>
      </c>
      <c r="I164" s="95" t="s">
        <v>473</v>
      </c>
    </row>
    <row r="165" s="5" customFormat="1" ht="20.1" customHeight="1">
      <c r="A165" s="8" t="s">
        <v>29</v>
      </c>
      <c r="B165" s="13">
        <v>1440</v>
      </c>
      <c r="C165" s="178">
        <v>28259</v>
      </c>
      <c r="D165" s="178">
        <v>21409.5</v>
      </c>
      <c r="E165" s="178">
        <v>17232</v>
      </c>
      <c r="F165" s="178">
        <v>21409.5</v>
      </c>
      <c r="G165" s="178">
        <v>4177.5</v>
      </c>
      <c r="H165" s="198">
        <v>124.2</v>
      </c>
      <c r="I165" s="95" t="s">
        <v>473</v>
      </c>
    </row>
    <row r="166" s="5" customFormat="1">
      <c r="A166" s="10" t="s">
        <v>49</v>
      </c>
      <c r="B166" s="51">
        <v>1450</v>
      </c>
      <c r="C166" s="186">
        <v>56343</v>
      </c>
      <c r="D166" s="186">
        <v>43525.9</v>
      </c>
      <c r="E166" s="186">
        <v>48733</v>
      </c>
      <c r="F166" s="186">
        <v>43525.9</v>
      </c>
      <c r="G166" s="177">
        <v>-5207.1</v>
      </c>
      <c r="H166" s="197">
        <v>89.3</v>
      </c>
      <c r="I166" s="96" t="s">
        <v>473</v>
      </c>
    </row>
    <row r="167" s="5" customFormat="1">
      <c r="A167" s="59"/>
      <c r="B167" s="69"/>
      <c r="C167" s="69"/>
      <c r="D167" s="69"/>
      <c r="E167" s="69"/>
      <c r="F167" s="69"/>
      <c r="G167" s="69"/>
      <c r="H167" s="69"/>
      <c r="I167" s="69"/>
    </row>
    <row r="168" s="5" customFormat="1">
      <c r="A168" s="59"/>
      <c r="B168" s="69"/>
      <c r="C168" s="69"/>
      <c r="D168" s="69"/>
      <c r="E168" s="69"/>
      <c r="F168" s="69"/>
      <c r="G168" s="69"/>
      <c r="H168" s="69"/>
      <c r="I168" s="69"/>
    </row>
    <row r="169">
      <c r="A169" s="27"/>
    </row>
    <row r="170" ht="27.75" customHeight="1">
      <c r="A170" s="45" t="s">
        <v>483</v>
      </c>
      <c r="B170" s="1"/>
      <c r="C170" s="242" t="s">
        <v>90</v>
      </c>
      <c r="D170" s="242"/>
      <c r="E170" s="83"/>
      <c r="F170" s="222" t="s">
        <v>482</v>
      </c>
      <c r="G170" s="222"/>
      <c r="H170" s="222"/>
      <c r="I170" s="3"/>
    </row>
    <row r="171" s="2" customFormat="1">
      <c r="A171" s="214" t="s">
        <v>465</v>
      </c>
      <c r="B171" s="3"/>
      <c r="C171" s="222" t="s">
        <v>466</v>
      </c>
      <c r="D171" s="222"/>
      <c r="E171" s="3"/>
      <c r="F171" s="221" t="s">
        <v>86</v>
      </c>
      <c r="G171" s="221"/>
      <c r="H171" s="221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27"/>
    </row>
    <row r="216">
      <c r="A216" s="27"/>
    </row>
    <row r="217">
      <c r="A217" s="27"/>
    </row>
    <row r="218">
      <c r="A218" s="27"/>
    </row>
    <row r="219">
      <c r="A219" s="27"/>
    </row>
    <row r="220">
      <c r="A220" s="27"/>
    </row>
    <row r="221">
      <c r="A221" s="27"/>
    </row>
    <row r="222">
      <c r="A222" s="27"/>
    </row>
    <row r="223">
      <c r="A223" s="27"/>
    </row>
    <row r="224">
      <c r="A224" s="27"/>
    </row>
    <row r="225">
      <c r="A225" s="27"/>
    </row>
    <row r="226">
      <c r="A226" s="27"/>
    </row>
    <row r="227">
      <c r="A227" s="27"/>
    </row>
    <row r="228">
      <c r="A228" s="27"/>
    </row>
    <row r="229">
      <c r="A229" s="27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</sheetData>
  <mergeCells>
    <mergeCell ref="A6:I6"/>
    <mergeCell ref="A150:I150"/>
    <mergeCell ref="C171:D171"/>
    <mergeCell ref="F171:H171"/>
    <mergeCell ref="C170:D170"/>
    <mergeCell ref="F170:H170"/>
    <mergeCell ref="A1:I1"/>
    <mergeCell ref="A158:I158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2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3275</v>
      </c>
      <c r="D7" s="199">
        <v>4457.8</v>
      </c>
      <c r="E7" s="199">
        <v>3745</v>
      </c>
      <c r="F7" s="199">
        <v>4457.8</v>
      </c>
      <c r="G7" s="200">
        <v>712.8</v>
      </c>
      <c r="H7" s="200">
        <v>119</v>
      </c>
    </row>
    <row r="8" ht="48.95" customHeight="1">
      <c r="A8" s="47" t="s">
        <v>51</v>
      </c>
      <c r="B8" s="6">
        <v>2000</v>
      </c>
      <c r="C8" s="172">
        <v>0</v>
      </c>
      <c r="D8" s="172">
        <v>0</v>
      </c>
      <c r="E8" s="172">
        <v>0</v>
      </c>
      <c r="F8" s="172">
        <v>0</v>
      </c>
      <c r="G8" s="200">
        <v>0</v>
      </c>
      <c r="H8" s="200">
        <v>0</v>
      </c>
    </row>
    <row r="9" ht="45" customHeight="1">
      <c r="A9" s="47" t="s">
        <v>253</v>
      </c>
      <c r="B9" s="6">
        <v>2010</v>
      </c>
      <c r="C9" s="196">
        <v>-2947</v>
      </c>
      <c r="D9" s="196">
        <v>-3566.2</v>
      </c>
      <c r="E9" s="196">
        <v>-3371</v>
      </c>
      <c r="F9" s="196">
        <v>-3566.2</v>
      </c>
      <c r="G9" s="200">
        <v>195.2</v>
      </c>
      <c r="H9" s="200">
        <v>105.8</v>
      </c>
    </row>
    <row r="10" ht="45" customHeight="1">
      <c r="A10" s="8" t="s">
        <v>145</v>
      </c>
      <c r="B10" s="6">
        <v>2011</v>
      </c>
      <c r="C10" s="172">
        <v>-2947</v>
      </c>
      <c r="D10" s="172">
        <v>-3566.2</v>
      </c>
      <c r="E10" s="172">
        <v>-3371</v>
      </c>
      <c r="F10" s="172">
        <v>-3566.2</v>
      </c>
      <c r="G10" s="200">
        <v>195.2</v>
      </c>
      <c r="H10" s="200">
        <v>105.8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19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-104</v>
      </c>
      <c r="D14" s="172">
        <v>-267.6</v>
      </c>
      <c r="E14" s="172">
        <v>-116</v>
      </c>
      <c r="F14" s="172">
        <v>-267.6</v>
      </c>
      <c r="G14" s="200">
        <v>151.6</v>
      </c>
      <c r="H14" s="200">
        <v>230.7</v>
      </c>
    </row>
    <row r="15" ht="24.95" customHeight="1">
      <c r="A15" s="47" t="s">
        <v>112</v>
      </c>
      <c r="B15" s="6">
        <v>2031</v>
      </c>
      <c r="C15" s="172">
        <v>-104</v>
      </c>
      <c r="D15" s="172">
        <v>-267.5</v>
      </c>
      <c r="E15" s="172">
        <v>-116</v>
      </c>
      <c r="F15" s="172">
        <v>-267.5</v>
      </c>
      <c r="G15" s="200">
        <v>151.5</v>
      </c>
      <c r="H15" s="200">
        <v>230.6</v>
      </c>
    </row>
    <row r="16" ht="24.95" customHeight="1">
      <c r="A16" s="47" t="s">
        <v>634</v>
      </c>
      <c r="B16" s="6" t="s">
        <v>635</v>
      </c>
      <c r="C16" s="172">
        <v>-104</v>
      </c>
      <c r="D16" s="172">
        <v>-267.5</v>
      </c>
      <c r="E16" s="172">
        <v>-116</v>
      </c>
      <c r="F16" s="172">
        <v>-267.5</v>
      </c>
      <c r="G16" s="200">
        <v>151.5</v>
      </c>
      <c r="H16" s="200">
        <v>230.6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-243</v>
      </c>
      <c r="D18" s="172">
        <v>-624</v>
      </c>
      <c r="E18" s="172">
        <v>-258</v>
      </c>
      <c r="F18" s="172">
        <v>-624</v>
      </c>
      <c r="G18" s="200">
        <v>366</v>
      </c>
      <c r="H18" s="200">
        <v>241.9</v>
      </c>
    </row>
    <row r="19" ht="24.95" customHeight="1">
      <c r="A19" s="47" t="s">
        <v>473</v>
      </c>
      <c r="B19" s="6" t="s">
        <v>473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636</v>
      </c>
      <c r="B20" s="6" t="s">
        <v>637</v>
      </c>
      <c r="C20" s="172">
        <v>-139</v>
      </c>
      <c r="D20" s="172">
        <v>-356.6</v>
      </c>
      <c r="E20" s="172">
        <v>-142</v>
      </c>
      <c r="F20" s="172">
        <v>-356.6</v>
      </c>
      <c r="G20" s="200">
        <v>214.6</v>
      </c>
      <c r="H20" s="200">
        <v>251.1</v>
      </c>
    </row>
    <row r="21" ht="24.95" customHeight="1">
      <c r="A21" s="47" t="s">
        <v>638</v>
      </c>
      <c r="B21" s="6" t="s">
        <v>639</v>
      </c>
      <c r="C21" s="172">
        <v>-104</v>
      </c>
      <c r="D21" s="172">
        <v>-267.4</v>
      </c>
      <c r="E21" s="172">
        <v>-116</v>
      </c>
      <c r="F21" s="172">
        <v>-267.4</v>
      </c>
      <c r="G21" s="200">
        <v>151.4</v>
      </c>
      <c r="H21" s="200">
        <v>230.5</v>
      </c>
    </row>
    <row r="22" ht="24.95" customHeight="1">
      <c r="A22" s="47" t="s">
        <v>640</v>
      </c>
      <c r="B22" s="6" t="s">
        <v>641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100</v>
      </c>
      <c r="B23" s="6">
        <v>2060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24.95" customHeight="1">
      <c r="A24" s="47" t="s">
        <v>473</v>
      </c>
      <c r="B24" s="6" t="s">
        <v>473</v>
      </c>
      <c r="C24" s="172">
        <v>0</v>
      </c>
      <c r="D24" s="172">
        <v>0</v>
      </c>
      <c r="E24" s="172">
        <v>0</v>
      </c>
      <c r="F24" s="172">
        <v>0</v>
      </c>
      <c r="G24" s="200">
        <v>0</v>
      </c>
      <c r="H24" s="200">
        <v>0</v>
      </c>
    </row>
    <row r="25" ht="24.95" customHeight="1">
      <c r="A25" s="47" t="s">
        <v>473</v>
      </c>
      <c r="B25" s="6" t="s">
        <v>473</v>
      </c>
      <c r="C25" s="172">
        <v>0</v>
      </c>
      <c r="D25" s="172">
        <v>0</v>
      </c>
      <c r="E25" s="172">
        <v>0</v>
      </c>
      <c r="F25" s="172">
        <v>0</v>
      </c>
      <c r="G25" s="200">
        <v>0</v>
      </c>
      <c r="H25" s="200">
        <v>0</v>
      </c>
    </row>
    <row r="26" ht="49.5" customHeight="1">
      <c r="A26" s="47" t="s">
        <v>52</v>
      </c>
      <c r="B26" s="6">
        <v>2070</v>
      </c>
      <c r="C26" s="171">
        <v>0</v>
      </c>
      <c r="D26" s="171">
        <v>0</v>
      </c>
      <c r="E26" s="171">
        <v>0</v>
      </c>
      <c r="F26" s="171">
        <v>0</v>
      </c>
      <c r="G26" s="200">
        <v>0</v>
      </c>
      <c r="H26" s="200">
        <v>0</v>
      </c>
    </row>
    <row r="27" ht="35.1" customHeight="1">
      <c r="A27" s="249" t="s">
        <v>344</v>
      </c>
      <c r="B27" s="249"/>
      <c r="C27" s="249"/>
      <c r="D27" s="249"/>
      <c r="E27" s="249"/>
      <c r="F27" s="249"/>
      <c r="G27" s="249"/>
      <c r="H27" s="249"/>
    </row>
    <row r="28" s="48" customFormat="1" ht="37.5">
      <c r="A28" s="74" t="s">
        <v>336</v>
      </c>
      <c r="B28" s="135">
        <v>2110</v>
      </c>
      <c r="C28" s="176">
        <v>4678</v>
      </c>
      <c r="D28" s="176">
        <v>6632.9</v>
      </c>
      <c r="E28" s="176">
        <v>6085</v>
      </c>
      <c r="F28" s="176">
        <v>6632.9</v>
      </c>
      <c r="G28" s="177">
        <v>547.9</v>
      </c>
      <c r="H28" s="197">
        <v>109</v>
      </c>
    </row>
    <row r="29">
      <c r="A29" s="8" t="s">
        <v>258</v>
      </c>
      <c r="B29" s="6">
        <v>2111</v>
      </c>
      <c r="C29" s="178">
        <v>1596</v>
      </c>
      <c r="D29" s="178">
        <v>698</v>
      </c>
      <c r="E29" s="178">
        <v>824</v>
      </c>
      <c r="F29" s="178">
        <v>698</v>
      </c>
      <c r="G29" s="178">
        <v>-126</v>
      </c>
      <c r="H29" s="198">
        <v>84.7</v>
      </c>
    </row>
    <row r="30">
      <c r="A30" s="8" t="s">
        <v>337</v>
      </c>
      <c r="B30" s="6">
        <v>2112</v>
      </c>
      <c r="C30" s="178">
        <v>808</v>
      </c>
      <c r="D30" s="178">
        <v>496.1</v>
      </c>
      <c r="E30" s="178">
        <v>1205</v>
      </c>
      <c r="F30" s="178">
        <v>496.1</v>
      </c>
      <c r="G30" s="178">
        <v>-708.9</v>
      </c>
      <c r="H30" s="198">
        <v>41.2</v>
      </c>
    </row>
    <row r="31" s="48" customFormat="1" ht="18.75" customHeight="1">
      <c r="A31" s="47" t="s">
        <v>338</v>
      </c>
      <c r="B31" s="53">
        <v>2113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>
      <c r="A32" s="47" t="s">
        <v>74</v>
      </c>
      <c r="B32" s="53">
        <v>2114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</row>
    <row r="33" ht="37.5">
      <c r="A33" s="47" t="s">
        <v>339</v>
      </c>
      <c r="B33" s="53">
        <v>2115</v>
      </c>
      <c r="C33" s="178">
        <v>1952</v>
      </c>
      <c r="D33" s="178">
        <v>5140.9</v>
      </c>
      <c r="E33" s="178">
        <v>3750</v>
      </c>
      <c r="F33" s="178">
        <v>5140.9</v>
      </c>
      <c r="G33" s="178">
        <v>1390.9</v>
      </c>
      <c r="H33" s="198">
        <v>137.1</v>
      </c>
    </row>
    <row r="34" s="50" customFormat="1">
      <c r="A34" s="47" t="s">
        <v>89</v>
      </c>
      <c r="B34" s="53">
        <v>2116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  <c r="I34" s="46"/>
    </row>
    <row r="35" ht="20.1" customHeight="1">
      <c r="A35" s="47" t="s">
        <v>359</v>
      </c>
      <c r="B35" s="53">
        <v>2117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73</v>
      </c>
      <c r="B36" s="53">
        <v>2118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345</v>
      </c>
      <c r="B37" s="53">
        <v>2119</v>
      </c>
      <c r="C37" s="178">
        <v>322</v>
      </c>
      <c r="D37" s="178">
        <v>297.9</v>
      </c>
      <c r="E37" s="178">
        <v>306</v>
      </c>
      <c r="F37" s="178">
        <v>297.9</v>
      </c>
      <c r="G37" s="178">
        <v>-8.1</v>
      </c>
      <c r="H37" s="198">
        <v>97.4</v>
      </c>
    </row>
    <row r="38" ht="20.1" customHeight="1">
      <c r="A38" s="47" t="s">
        <v>642</v>
      </c>
      <c r="B38" s="53" t="s">
        <v>643</v>
      </c>
      <c r="C38" s="178">
        <v>322</v>
      </c>
      <c r="D38" s="178">
        <v>297.9</v>
      </c>
      <c r="E38" s="178">
        <v>306</v>
      </c>
      <c r="F38" s="178">
        <v>297.9</v>
      </c>
      <c r="G38" s="178">
        <v>-8.1</v>
      </c>
      <c r="H38" s="198">
        <v>97.4</v>
      </c>
    </row>
    <row r="39" ht="20.1" customHeight="1">
      <c r="A39" s="47" t="s">
        <v>473</v>
      </c>
      <c r="B39" s="53" t="s">
        <v>473</v>
      </c>
      <c r="C39" s="178">
        <v>0</v>
      </c>
      <c r="D39" s="178">
        <v>0</v>
      </c>
      <c r="E39" s="178">
        <v>0</v>
      </c>
      <c r="F39" s="178">
        <v>0</v>
      </c>
      <c r="G39" s="178">
        <v>0</v>
      </c>
      <c r="H39" s="198">
        <v>0</v>
      </c>
    </row>
    <row r="40" s="48" customFormat="1" ht="37.5">
      <c r="A40" s="74" t="s">
        <v>346</v>
      </c>
      <c r="B40" s="60">
        <v>2120</v>
      </c>
      <c r="C40" s="176">
        <v>4103</v>
      </c>
      <c r="D40" s="176">
        <v>3498.9</v>
      </c>
      <c r="E40" s="176">
        <v>3675</v>
      </c>
      <c r="F40" s="176">
        <v>3498.9</v>
      </c>
      <c r="G40" s="177">
        <v>-176.1</v>
      </c>
      <c r="H40" s="197">
        <v>95.2</v>
      </c>
    </row>
    <row r="41" ht="20.1" customHeight="1">
      <c r="A41" s="47" t="s">
        <v>73</v>
      </c>
      <c r="B41" s="53">
        <v>2121</v>
      </c>
      <c r="C41" s="178">
        <v>4078</v>
      </c>
      <c r="D41" s="178">
        <v>3498.9</v>
      </c>
      <c r="E41" s="178">
        <v>3675</v>
      </c>
      <c r="F41" s="178">
        <v>3498.9</v>
      </c>
      <c r="G41" s="178">
        <v>-176.1</v>
      </c>
      <c r="H41" s="198">
        <v>95.2</v>
      </c>
    </row>
    <row r="42" ht="20.1" customHeight="1">
      <c r="A42" s="47" t="s">
        <v>347</v>
      </c>
      <c r="B42" s="53">
        <v>2122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ht="20.1" customHeight="1">
      <c r="A43" s="47" t="s">
        <v>348</v>
      </c>
      <c r="B43" s="53">
        <v>2123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345</v>
      </c>
      <c r="B44" s="53">
        <v>2124</v>
      </c>
      <c r="C44" s="178">
        <v>25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644</v>
      </c>
      <c r="B45" s="53" t="s">
        <v>645</v>
      </c>
      <c r="C45" s="178">
        <v>25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>
      <c r="A46" s="47" t="s">
        <v>473</v>
      </c>
      <c r="B46" s="53" t="s">
        <v>473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39" customHeight="1">
      <c r="A47" s="74" t="s">
        <v>349</v>
      </c>
      <c r="B47" s="60">
        <v>2130</v>
      </c>
      <c r="C47" s="176">
        <v>4814</v>
      </c>
      <c r="D47" s="176">
        <v>3998</v>
      </c>
      <c r="E47" s="176">
        <v>4491</v>
      </c>
      <c r="F47" s="176">
        <v>3998</v>
      </c>
      <c r="G47" s="177">
        <v>-493</v>
      </c>
      <c r="H47" s="197">
        <v>89</v>
      </c>
    </row>
    <row r="48" ht="60.75" customHeight="1">
      <c r="A48" s="47" t="s">
        <v>442</v>
      </c>
      <c r="B48" s="53">
        <v>2131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s="48" customFormat="1" ht="20.1" customHeight="1">
      <c r="A49" s="47" t="s">
        <v>350</v>
      </c>
      <c r="B49" s="53">
        <v>2132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351</v>
      </c>
      <c r="B50" s="53">
        <v>2133</v>
      </c>
      <c r="C50" s="178">
        <v>4814</v>
      </c>
      <c r="D50" s="178">
        <v>3998</v>
      </c>
      <c r="E50" s="178">
        <v>4491</v>
      </c>
      <c r="F50" s="178">
        <v>3998</v>
      </c>
      <c r="G50" s="178">
        <v>-493</v>
      </c>
      <c r="H50" s="198">
        <v>89</v>
      </c>
    </row>
    <row r="51" ht="20.1" customHeight="1">
      <c r="A51" s="47" t="s">
        <v>352</v>
      </c>
      <c r="B51" s="53">
        <v>2134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20.1" customHeight="1">
      <c r="A52" s="47" t="s">
        <v>473</v>
      </c>
      <c r="B52" s="53" t="s">
        <v>473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s="48" customFormat="1" ht="20.1" customHeight="1">
      <c r="A53" s="74" t="s">
        <v>473</v>
      </c>
      <c r="B53" s="60" t="s">
        <v>473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s="48" customFormat="1" ht="20.1" customHeight="1">
      <c r="A54" s="74" t="s">
        <v>353</v>
      </c>
      <c r="B54" s="60">
        <v>2140</v>
      </c>
      <c r="C54" s="176">
        <v>0</v>
      </c>
      <c r="D54" s="176">
        <v>0</v>
      </c>
      <c r="E54" s="176">
        <v>0</v>
      </c>
      <c r="F54" s="176">
        <v>0</v>
      </c>
      <c r="G54" s="177">
        <v>0</v>
      </c>
      <c r="H54" s="197">
        <v>0</v>
      </c>
    </row>
    <row r="55" ht="37.5">
      <c r="A55" s="47" t="s">
        <v>113</v>
      </c>
      <c r="B55" s="53">
        <v>2141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354</v>
      </c>
      <c r="B56" s="53">
        <v>2142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0.1" customHeight="1">
      <c r="A57" s="47" t="s">
        <v>473</v>
      </c>
      <c r="B57" s="53" t="s">
        <v>473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1.75" customHeight="1">
      <c r="A58" s="74" t="s">
        <v>343</v>
      </c>
      <c r="B58" s="60">
        <v>2200</v>
      </c>
      <c r="C58" s="176">
        <v>13595</v>
      </c>
      <c r="D58" s="176">
        <v>14129.8</v>
      </c>
      <c r="E58" s="176">
        <v>14251</v>
      </c>
      <c r="F58" s="176">
        <v>14129.8</v>
      </c>
      <c r="G58" s="177">
        <v>-121.2</v>
      </c>
      <c r="H58" s="197">
        <v>99.1</v>
      </c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48" customFormat="1">
      <c r="A60" s="70"/>
      <c r="B60" s="49"/>
      <c r="C60" s="49"/>
      <c r="D60" s="49"/>
      <c r="E60" s="49"/>
      <c r="F60" s="49"/>
      <c r="G60" s="49"/>
      <c r="H60" s="49"/>
    </row>
    <row r="61" s="3" customFormat="1" ht="27.75" customHeight="1">
      <c r="A61" s="45" t="s">
        <v>483</v>
      </c>
      <c r="B61" s="1"/>
      <c r="C61" s="242"/>
      <c r="D61" s="242"/>
      <c r="E61" s="83"/>
      <c r="F61" s="222" t="s">
        <v>482</v>
      </c>
      <c r="G61" s="222"/>
      <c r="H61" s="222"/>
    </row>
    <row r="62" s="2" customFormat="1">
      <c r="A62" s="214" t="s">
        <v>68</v>
      </c>
      <c r="B62" s="3"/>
      <c r="C62" s="248" t="s">
        <v>178</v>
      </c>
      <c r="D62" s="248"/>
      <c r="E62" s="3"/>
      <c r="F62" s="221" t="s">
        <v>468</v>
      </c>
      <c r="G62" s="221"/>
      <c r="H62" s="221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</sheetData>
  <mergeCells>
    <mergeCell ref="A1:H1"/>
    <mergeCell ref="C62:D62"/>
    <mergeCell ref="F62:H62"/>
    <mergeCell ref="A6:H6"/>
    <mergeCell ref="A27:H27"/>
    <mergeCell ref="C61:D61"/>
    <mergeCell ref="F61:H61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2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58670</v>
      </c>
      <c r="D7" s="176">
        <v>46406.8</v>
      </c>
      <c r="E7" s="176">
        <v>59010</v>
      </c>
      <c r="F7" s="176">
        <v>46406.8</v>
      </c>
      <c r="G7" s="177">
        <v>-12603.2</v>
      </c>
      <c r="H7" s="197">
        <v>78.6</v>
      </c>
    </row>
    <row r="8" ht="18" customHeight="1">
      <c r="A8" s="8" t="s">
        <v>374</v>
      </c>
      <c r="B8" s="9">
        <v>3010</v>
      </c>
      <c r="C8" s="178">
        <v>58103</v>
      </c>
      <c r="D8" s="178">
        <v>45312.5</v>
      </c>
      <c r="E8" s="178">
        <v>58260</v>
      </c>
      <c r="F8" s="178">
        <v>45312.5</v>
      </c>
      <c r="G8" s="178">
        <v>-12947.5</v>
      </c>
      <c r="H8" s="198">
        <v>77.8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178</v>
      </c>
      <c r="D11" s="178">
        <v>458.3</v>
      </c>
      <c r="E11" s="178">
        <v>300</v>
      </c>
      <c r="F11" s="178">
        <v>458.3</v>
      </c>
      <c r="G11" s="178">
        <v>158.3</v>
      </c>
      <c r="H11" s="198">
        <v>152.8</v>
      </c>
    </row>
    <row r="12" ht="18" customHeight="1">
      <c r="A12" s="8" t="s">
        <v>646</v>
      </c>
      <c r="B12" s="9" t="s">
        <v>647</v>
      </c>
      <c r="C12" s="178">
        <v>178</v>
      </c>
      <c r="D12" s="178">
        <v>458.3</v>
      </c>
      <c r="E12" s="178">
        <v>300</v>
      </c>
      <c r="F12" s="178">
        <v>458.3</v>
      </c>
      <c r="G12" s="178">
        <v>158.3</v>
      </c>
      <c r="H12" s="198">
        <v>152.8</v>
      </c>
    </row>
    <row r="13" ht="18" customHeight="1">
      <c r="A13" s="8" t="s">
        <v>473</v>
      </c>
      <c r="B13" s="9" t="s">
        <v>473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389</v>
      </c>
      <c r="D19" s="178">
        <v>636</v>
      </c>
      <c r="E19" s="178">
        <v>450</v>
      </c>
      <c r="F19" s="178">
        <v>636</v>
      </c>
      <c r="G19" s="178">
        <v>186</v>
      </c>
      <c r="H19" s="198">
        <v>141.3</v>
      </c>
    </row>
    <row r="20" ht="18" customHeight="1">
      <c r="A20" s="8" t="s">
        <v>648</v>
      </c>
      <c r="B20" s="9" t="s">
        <v>649</v>
      </c>
      <c r="C20" s="178">
        <v>292</v>
      </c>
      <c r="D20" s="178">
        <v>510.9</v>
      </c>
      <c r="E20" s="178">
        <v>450</v>
      </c>
      <c r="F20" s="178">
        <v>510.9</v>
      </c>
      <c r="G20" s="178">
        <v>60.9</v>
      </c>
      <c r="H20" s="198">
        <v>113.5</v>
      </c>
    </row>
    <row r="21" ht="18" customHeight="1">
      <c r="A21" s="8" t="s">
        <v>650</v>
      </c>
      <c r="B21" s="9" t="s">
        <v>651</v>
      </c>
      <c r="C21" s="178">
        <v>62</v>
      </c>
      <c r="D21" s="178">
        <v>125.1</v>
      </c>
      <c r="E21" s="178">
        <v>0</v>
      </c>
      <c r="F21" s="178">
        <v>125.1</v>
      </c>
      <c r="G21" s="178">
        <v>125.1</v>
      </c>
      <c r="H21" s="198">
        <v>0</v>
      </c>
    </row>
    <row r="22" ht="18" customHeight="1">
      <c r="A22" s="8" t="s">
        <v>590</v>
      </c>
      <c r="B22" s="9" t="s">
        <v>652</v>
      </c>
      <c r="C22" s="178">
        <v>2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594</v>
      </c>
      <c r="B23" s="9" t="s">
        <v>653</v>
      </c>
      <c r="C23" s="178">
        <v>33</v>
      </c>
      <c r="D23" s="178">
        <v>0</v>
      </c>
      <c r="E23" s="178">
        <v>0</v>
      </c>
      <c r="F23" s="178">
        <v>0</v>
      </c>
      <c r="G23" s="178">
        <v>0</v>
      </c>
      <c r="H23" s="198">
        <v>0</v>
      </c>
    </row>
    <row r="24" ht="20.1" customHeight="1">
      <c r="A24" s="10" t="s">
        <v>395</v>
      </c>
      <c r="B24" s="11">
        <v>3100</v>
      </c>
      <c r="C24" s="166">
        <v>-57928</v>
      </c>
      <c r="D24" s="166">
        <v>-51233.9</v>
      </c>
      <c r="E24" s="166">
        <v>-57909</v>
      </c>
      <c r="F24" s="166">
        <v>-51233.9</v>
      </c>
      <c r="G24" s="177">
        <v>-6675.1</v>
      </c>
      <c r="H24" s="197">
        <v>88.5</v>
      </c>
    </row>
    <row r="25" ht="18" customHeight="1">
      <c r="A25" s="8" t="s">
        <v>256</v>
      </c>
      <c r="B25" s="9">
        <v>3110</v>
      </c>
      <c r="C25" s="172">
        <v>-25423</v>
      </c>
      <c r="D25" s="172">
        <v>-20998.8</v>
      </c>
      <c r="E25" s="172">
        <v>-26633</v>
      </c>
      <c r="F25" s="172">
        <v>-20998.8</v>
      </c>
      <c r="G25" s="178">
        <v>-5634.2</v>
      </c>
      <c r="H25" s="198">
        <v>78.8</v>
      </c>
    </row>
    <row r="26" ht="18" customHeight="1">
      <c r="A26" s="8" t="s">
        <v>257</v>
      </c>
      <c r="B26" s="9">
        <v>3120</v>
      </c>
      <c r="C26" s="172">
        <v>-17750</v>
      </c>
      <c r="D26" s="172">
        <v>-15137.9</v>
      </c>
      <c r="E26" s="172">
        <v>-16430</v>
      </c>
      <c r="F26" s="172">
        <v>-15137.9</v>
      </c>
      <c r="G26" s="178">
        <v>-1292.1</v>
      </c>
      <c r="H26" s="198">
        <v>92.1</v>
      </c>
    </row>
    <row r="27" ht="18" customHeight="1">
      <c r="A27" s="8" t="s">
        <v>6</v>
      </c>
      <c r="B27" s="9">
        <v>3130</v>
      </c>
      <c r="C27" s="172">
        <v>-4814</v>
      </c>
      <c r="D27" s="172">
        <v>-3998</v>
      </c>
      <c r="E27" s="172">
        <v>-4491</v>
      </c>
      <c r="F27" s="172">
        <v>-3998</v>
      </c>
      <c r="G27" s="178">
        <v>-493</v>
      </c>
      <c r="H27" s="198">
        <v>89</v>
      </c>
    </row>
    <row r="28" ht="18" customHeight="1">
      <c r="A28" s="8" t="s">
        <v>80</v>
      </c>
      <c r="B28" s="9">
        <v>3140</v>
      </c>
      <c r="C28" s="196">
        <v>0</v>
      </c>
      <c r="D28" s="196">
        <v>0</v>
      </c>
      <c r="E28" s="196">
        <v>0</v>
      </c>
      <c r="F28" s="196">
        <v>0</v>
      </c>
      <c r="G28" s="178">
        <v>0</v>
      </c>
      <c r="H28" s="198">
        <v>0</v>
      </c>
    </row>
    <row r="29" ht="18" customHeight="1">
      <c r="A29" s="8" t="s">
        <v>79</v>
      </c>
      <c r="B29" s="6">
        <v>3141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82</v>
      </c>
      <c r="B30" s="6">
        <v>3142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102</v>
      </c>
      <c r="B31" s="6">
        <v>3143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36" customHeight="1">
      <c r="A32" s="8" t="s">
        <v>432</v>
      </c>
      <c r="B32" s="9">
        <v>3150</v>
      </c>
      <c r="C32" s="196">
        <v>8781</v>
      </c>
      <c r="D32" s="196">
        <v>10131.8</v>
      </c>
      <c r="E32" s="196">
        <v>9760</v>
      </c>
      <c r="F32" s="196">
        <v>10131.8</v>
      </c>
      <c r="G32" s="178">
        <v>371.8</v>
      </c>
      <c r="H32" s="198">
        <v>103.8</v>
      </c>
    </row>
    <row r="33" ht="18" customHeight="1">
      <c r="A33" s="8" t="s">
        <v>258</v>
      </c>
      <c r="B33" s="6">
        <v>3151</v>
      </c>
      <c r="C33" s="172">
        <v>-1596</v>
      </c>
      <c r="D33" s="172">
        <v>-698</v>
      </c>
      <c r="E33" s="172">
        <v>-824</v>
      </c>
      <c r="F33" s="172">
        <v>-698</v>
      </c>
      <c r="G33" s="178">
        <v>-126</v>
      </c>
      <c r="H33" s="198">
        <v>84.7</v>
      </c>
    </row>
    <row r="34" ht="18" customHeight="1">
      <c r="A34" s="8" t="s">
        <v>259</v>
      </c>
      <c r="B34" s="6">
        <v>3152</v>
      </c>
      <c r="C34" s="172">
        <v>-808</v>
      </c>
      <c r="D34" s="172">
        <v>-496.1</v>
      </c>
      <c r="E34" s="172">
        <v>-1205</v>
      </c>
      <c r="F34" s="172">
        <v>-496.1</v>
      </c>
      <c r="G34" s="178">
        <v>-708.9</v>
      </c>
      <c r="H34" s="198">
        <v>41.2</v>
      </c>
    </row>
    <row r="35" ht="18" customHeight="1">
      <c r="A35" s="8" t="s">
        <v>74</v>
      </c>
      <c r="B35" s="6">
        <v>3153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260</v>
      </c>
      <c r="B36" s="6">
        <v>3154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73</v>
      </c>
      <c r="B37" s="6">
        <v>3155</v>
      </c>
      <c r="C37" s="172">
        <v>-4078</v>
      </c>
      <c r="D37" s="172">
        <v>-3498.9</v>
      </c>
      <c r="E37" s="172">
        <v>-3675</v>
      </c>
      <c r="F37" s="172">
        <v>-3498.9</v>
      </c>
      <c r="G37" s="178">
        <v>-176.1</v>
      </c>
      <c r="H37" s="198">
        <v>95.2</v>
      </c>
    </row>
    <row r="38" ht="18" customHeight="1">
      <c r="A38" s="8" t="s">
        <v>396</v>
      </c>
      <c r="B38" s="6">
        <v>3156</v>
      </c>
      <c r="C38" s="196">
        <v>-1952</v>
      </c>
      <c r="D38" s="196">
        <v>-5140.9</v>
      </c>
      <c r="E38" s="196">
        <v>-3750</v>
      </c>
      <c r="F38" s="196">
        <v>-5140.9</v>
      </c>
      <c r="G38" s="178">
        <v>1390.9</v>
      </c>
      <c r="H38" s="198">
        <v>137.1</v>
      </c>
    </row>
    <row r="39" ht="38.25" customHeight="1">
      <c r="A39" s="8" t="s">
        <v>339</v>
      </c>
      <c r="B39" s="6" t="s">
        <v>433</v>
      </c>
      <c r="C39" s="172">
        <v>-1952</v>
      </c>
      <c r="D39" s="172">
        <v>-5140.9</v>
      </c>
      <c r="E39" s="172">
        <v>-3750</v>
      </c>
      <c r="F39" s="172">
        <v>-5140.9</v>
      </c>
      <c r="G39" s="178">
        <v>1390.9</v>
      </c>
      <c r="H39" s="198">
        <v>137.1</v>
      </c>
    </row>
    <row r="40" ht="55.5" customHeight="1">
      <c r="A40" s="8" t="s">
        <v>442</v>
      </c>
      <c r="B40" s="6" t="s">
        <v>434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408</v>
      </c>
      <c r="B41" s="6">
        <v>3157</v>
      </c>
      <c r="C41" s="172">
        <v>-347</v>
      </c>
      <c r="D41" s="172">
        <v>-297.9</v>
      </c>
      <c r="E41" s="172">
        <v>-306</v>
      </c>
      <c r="F41" s="172">
        <v>-297.9</v>
      </c>
      <c r="G41" s="178">
        <v>-8.1</v>
      </c>
      <c r="H41" s="198">
        <v>97.4</v>
      </c>
    </row>
    <row r="42" ht="18" customHeight="1">
      <c r="A42" s="8" t="s">
        <v>546</v>
      </c>
      <c r="B42" s="6" t="s">
        <v>654</v>
      </c>
      <c r="C42" s="172">
        <v>-25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642</v>
      </c>
      <c r="B43" s="6" t="s">
        <v>655</v>
      </c>
      <c r="C43" s="172">
        <v>-322</v>
      </c>
      <c r="D43" s="172">
        <v>-297.9</v>
      </c>
      <c r="E43" s="172">
        <v>-306</v>
      </c>
      <c r="F43" s="172">
        <v>-297.9</v>
      </c>
      <c r="G43" s="178">
        <v>-8.1</v>
      </c>
      <c r="H43" s="198">
        <v>97.4</v>
      </c>
    </row>
    <row r="44" ht="18" customHeight="1">
      <c r="A44" s="8" t="s">
        <v>473</v>
      </c>
      <c r="B44" s="6" t="s">
        <v>473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261</v>
      </c>
      <c r="B45" s="9">
        <v>3160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397</v>
      </c>
      <c r="B46" s="9">
        <v>3170</v>
      </c>
      <c r="C46" s="172">
        <v>-1160</v>
      </c>
      <c r="D46" s="172">
        <v>-967.4</v>
      </c>
      <c r="E46" s="172">
        <v>-595</v>
      </c>
      <c r="F46" s="172">
        <v>-967.4</v>
      </c>
      <c r="G46" s="178">
        <v>372.4</v>
      </c>
      <c r="H46" s="198">
        <v>162.6</v>
      </c>
    </row>
    <row r="47" ht="18" customHeight="1">
      <c r="A47" s="8" t="s">
        <v>656</v>
      </c>
      <c r="B47" s="9" t="s">
        <v>657</v>
      </c>
      <c r="C47" s="172">
        <v>-169</v>
      </c>
      <c r="D47" s="172">
        <v>-87.1</v>
      </c>
      <c r="E47" s="172">
        <v>-60</v>
      </c>
      <c r="F47" s="172">
        <v>-87.1</v>
      </c>
      <c r="G47" s="178">
        <v>27.1</v>
      </c>
      <c r="H47" s="198">
        <v>145.2</v>
      </c>
    </row>
    <row r="48" ht="18" customHeight="1">
      <c r="A48" s="8" t="s">
        <v>501</v>
      </c>
      <c r="B48" s="9" t="s">
        <v>658</v>
      </c>
      <c r="C48" s="172">
        <v>-273</v>
      </c>
      <c r="D48" s="172">
        <v>-258.4</v>
      </c>
      <c r="E48" s="172">
        <v>-95</v>
      </c>
      <c r="F48" s="172">
        <v>-258.4</v>
      </c>
      <c r="G48" s="178">
        <v>163.4</v>
      </c>
      <c r="H48" s="198">
        <v>272</v>
      </c>
    </row>
    <row r="49" ht="18" customHeight="1">
      <c r="A49" s="8" t="s">
        <v>659</v>
      </c>
      <c r="B49" s="9" t="s">
        <v>660</v>
      </c>
      <c r="C49" s="172">
        <v>-197</v>
      </c>
      <c r="D49" s="172">
        <v>-449.6</v>
      </c>
      <c r="E49" s="172">
        <v>-300</v>
      </c>
      <c r="F49" s="172">
        <v>-449.6</v>
      </c>
      <c r="G49" s="178">
        <v>149.6</v>
      </c>
      <c r="H49" s="198">
        <v>149.9</v>
      </c>
    </row>
    <row r="50" ht="18" customHeight="1">
      <c r="A50" s="8" t="s">
        <v>569</v>
      </c>
      <c r="B50" s="9" t="s">
        <v>661</v>
      </c>
      <c r="C50" s="172">
        <v>-115</v>
      </c>
      <c r="D50" s="172">
        <v>-85.3</v>
      </c>
      <c r="E50" s="172">
        <v>-140</v>
      </c>
      <c r="F50" s="172">
        <v>-85.3</v>
      </c>
      <c r="G50" s="178">
        <v>-54.7</v>
      </c>
      <c r="H50" s="198">
        <v>60.9</v>
      </c>
    </row>
    <row r="51" ht="18" customHeight="1">
      <c r="A51" s="8" t="s">
        <v>662</v>
      </c>
      <c r="B51" s="9" t="s">
        <v>663</v>
      </c>
      <c r="C51" s="172">
        <v>-402</v>
      </c>
      <c r="D51" s="172">
        <v>-80</v>
      </c>
      <c r="E51" s="172">
        <v>0</v>
      </c>
      <c r="F51" s="172">
        <v>-80</v>
      </c>
      <c r="G51" s="178">
        <v>80</v>
      </c>
      <c r="H51" s="198">
        <v>0</v>
      </c>
    </row>
    <row r="52" ht="18" customHeight="1">
      <c r="A52" s="8" t="s">
        <v>618</v>
      </c>
      <c r="B52" s="9" t="s">
        <v>664</v>
      </c>
      <c r="C52" s="172">
        <v>-2</v>
      </c>
      <c r="D52" s="172">
        <v>-1</v>
      </c>
      <c r="E52" s="172">
        <v>0</v>
      </c>
      <c r="F52" s="172">
        <v>-1</v>
      </c>
      <c r="G52" s="178">
        <v>1</v>
      </c>
      <c r="H52" s="198">
        <v>0</v>
      </c>
    </row>
    <row r="53" ht="18" customHeight="1">
      <c r="A53" s="8" t="s">
        <v>665</v>
      </c>
      <c r="B53" s="9" t="s">
        <v>666</v>
      </c>
      <c r="C53" s="172">
        <v>-2</v>
      </c>
      <c r="D53" s="172">
        <v>-6</v>
      </c>
      <c r="E53" s="172">
        <v>0</v>
      </c>
      <c r="F53" s="172">
        <v>-6</v>
      </c>
      <c r="G53" s="178">
        <v>6</v>
      </c>
      <c r="H53" s="198">
        <v>0</v>
      </c>
    </row>
    <row r="54" ht="20.1" customHeight="1">
      <c r="A54" s="10" t="s">
        <v>271</v>
      </c>
      <c r="B54" s="11">
        <v>3195</v>
      </c>
      <c r="C54" s="176">
        <v>742</v>
      </c>
      <c r="D54" s="176">
        <v>-4827.1</v>
      </c>
      <c r="E54" s="176">
        <v>1101</v>
      </c>
      <c r="F54" s="176">
        <v>-4827.1</v>
      </c>
      <c r="G54" s="177">
        <v>-5928.1</v>
      </c>
      <c r="H54" s="197">
        <v>-438.4</v>
      </c>
    </row>
    <row r="55" ht="20.1" customHeight="1">
      <c r="A55" s="142" t="s">
        <v>275</v>
      </c>
      <c r="B55" s="128"/>
      <c r="C55" s="128"/>
      <c r="D55" s="251"/>
      <c r="E55" s="252"/>
      <c r="F55" s="252"/>
      <c r="G55" s="252"/>
      <c r="H55" s="253"/>
    </row>
    <row r="56" ht="20.1" customHeight="1">
      <c r="A56" s="136" t="s">
        <v>398</v>
      </c>
      <c r="B56" s="127">
        <v>3200</v>
      </c>
      <c r="C56" s="176">
        <v>0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ht="18" customHeight="1">
      <c r="A57" s="8" t="s">
        <v>399</v>
      </c>
      <c r="B57" s="6">
        <v>3210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400</v>
      </c>
      <c r="B58" s="9">
        <v>3215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401</v>
      </c>
      <c r="B59" s="9">
        <v>3220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402</v>
      </c>
      <c r="B60" s="9">
        <v>3225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403</v>
      </c>
      <c r="B61" s="9">
        <v>3230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435</v>
      </c>
      <c r="B62" s="9">
        <v>3235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375</v>
      </c>
      <c r="B63" s="9">
        <v>3240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473</v>
      </c>
      <c r="B64" s="9" t="s">
        <v>473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20.1" customHeight="1">
      <c r="A65" s="10" t="s">
        <v>404</v>
      </c>
      <c r="B65" s="11">
        <v>3255</v>
      </c>
      <c r="C65" s="166">
        <v>211</v>
      </c>
      <c r="D65" s="166">
        <v>188.3</v>
      </c>
      <c r="E65" s="166">
        <v>660</v>
      </c>
      <c r="F65" s="166">
        <v>188.3</v>
      </c>
      <c r="G65" s="177">
        <v>-471.7</v>
      </c>
      <c r="H65" s="197">
        <v>28.5</v>
      </c>
    </row>
    <row r="66" ht="18" customHeight="1">
      <c r="A66" s="8" t="s">
        <v>405</v>
      </c>
      <c r="B66" s="9">
        <v>3260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406</v>
      </c>
      <c r="B67" s="9">
        <v>3265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411</v>
      </c>
      <c r="B68" s="9">
        <v>3270</v>
      </c>
      <c r="C68" s="172">
        <v>-170</v>
      </c>
      <c r="D68" s="172">
        <v>-85.6</v>
      </c>
      <c r="E68" s="172">
        <v>-480</v>
      </c>
      <c r="F68" s="172">
        <v>-85.6</v>
      </c>
      <c r="G68" s="178">
        <v>-394.4</v>
      </c>
      <c r="H68" s="198">
        <v>17.8</v>
      </c>
    </row>
    <row r="69" ht="18" customHeight="1">
      <c r="A69" s="8" t="s">
        <v>412</v>
      </c>
      <c r="B69" s="9" t="s">
        <v>413</v>
      </c>
      <c r="C69" s="172">
        <v>-170</v>
      </c>
      <c r="D69" s="172">
        <v>-79.1</v>
      </c>
      <c r="E69" s="172">
        <v>-360</v>
      </c>
      <c r="F69" s="172">
        <v>-79.1</v>
      </c>
      <c r="G69" s="178">
        <v>-280.9</v>
      </c>
      <c r="H69" s="198">
        <v>22</v>
      </c>
    </row>
    <row r="70" ht="18" customHeight="1">
      <c r="A70" s="8" t="s">
        <v>667</v>
      </c>
      <c r="B70" s="9" t="s">
        <v>668</v>
      </c>
      <c r="C70" s="172">
        <v>-170</v>
      </c>
      <c r="D70" s="172">
        <v>-79.1</v>
      </c>
      <c r="E70" s="172">
        <v>-360</v>
      </c>
      <c r="F70" s="172">
        <v>-79.1</v>
      </c>
      <c r="G70" s="178">
        <v>-280.9</v>
      </c>
      <c r="H70" s="198">
        <v>22</v>
      </c>
    </row>
    <row r="71" ht="18" customHeight="1">
      <c r="A71" s="8" t="s">
        <v>473</v>
      </c>
      <c r="B71" s="9" t="s">
        <v>473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414</v>
      </c>
      <c r="B72" s="9" t="s">
        <v>415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473</v>
      </c>
      <c r="B73" s="9" t="s">
        <v>473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416</v>
      </c>
      <c r="B74" s="9" t="s">
        <v>417</v>
      </c>
      <c r="C74" s="172">
        <v>0</v>
      </c>
      <c r="D74" s="172">
        <v>-6.5</v>
      </c>
      <c r="E74" s="172">
        <v>-120</v>
      </c>
      <c r="F74" s="172">
        <v>-6.5</v>
      </c>
      <c r="G74" s="178">
        <v>-113.5</v>
      </c>
      <c r="H74" s="198">
        <v>5.4</v>
      </c>
    </row>
    <row r="75" ht="18" customHeight="1">
      <c r="A75" s="8" t="s">
        <v>669</v>
      </c>
      <c r="B75" s="9" t="s">
        <v>670</v>
      </c>
      <c r="C75" s="172">
        <v>0</v>
      </c>
      <c r="D75" s="172">
        <v>-6.5</v>
      </c>
      <c r="E75" s="172">
        <v>-120</v>
      </c>
      <c r="F75" s="172">
        <v>-6.5</v>
      </c>
      <c r="G75" s="178">
        <v>-113.5</v>
      </c>
      <c r="H75" s="198">
        <v>5.4</v>
      </c>
    </row>
    <row r="76" ht="18" customHeight="1">
      <c r="A76" s="8" t="s">
        <v>473</v>
      </c>
      <c r="B76" s="9" t="s">
        <v>473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407</v>
      </c>
      <c r="B77" s="9">
        <v>3280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408</v>
      </c>
      <c r="B78" s="9">
        <v>3290</v>
      </c>
      <c r="C78" s="172">
        <v>-41</v>
      </c>
      <c r="D78" s="172">
        <v>-102.7</v>
      </c>
      <c r="E78" s="172">
        <v>-180</v>
      </c>
      <c r="F78" s="172">
        <v>-102.7</v>
      </c>
      <c r="G78" s="178">
        <v>-77.3</v>
      </c>
      <c r="H78" s="198">
        <v>57.1</v>
      </c>
    </row>
    <row r="79" ht="18" customHeight="1">
      <c r="A79" s="8" t="s">
        <v>473</v>
      </c>
      <c r="B79" s="9" t="s">
        <v>473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671</v>
      </c>
      <c r="B80" s="9" t="s">
        <v>672</v>
      </c>
      <c r="C80" s="172">
        <v>41</v>
      </c>
      <c r="D80" s="172">
        <v>102.7</v>
      </c>
      <c r="E80" s="172">
        <v>180</v>
      </c>
      <c r="F80" s="172">
        <v>102.7</v>
      </c>
      <c r="G80" s="178">
        <v>-77.3</v>
      </c>
      <c r="H80" s="198">
        <v>57.1</v>
      </c>
    </row>
    <row r="81" ht="20.1" customHeight="1">
      <c r="A81" s="137" t="s">
        <v>122</v>
      </c>
      <c r="B81" s="130">
        <v>3295</v>
      </c>
      <c r="C81" s="201">
        <v>-211</v>
      </c>
      <c r="D81" s="201">
        <v>-188.3</v>
      </c>
      <c r="E81" s="201">
        <v>-660</v>
      </c>
      <c r="F81" s="201">
        <v>-188.3</v>
      </c>
      <c r="G81" s="202">
        <v>471.7</v>
      </c>
      <c r="H81" s="204">
        <v>28.5</v>
      </c>
    </row>
    <row r="82" ht="20.1" customHeight="1">
      <c r="A82" s="142" t="s">
        <v>276</v>
      </c>
      <c r="B82" s="128"/>
      <c r="C82" s="128"/>
      <c r="D82" s="128"/>
      <c r="E82" s="128"/>
      <c r="F82" s="128"/>
      <c r="G82" s="203"/>
      <c r="H82" s="205"/>
    </row>
    <row r="83" ht="20.1" customHeight="1">
      <c r="A83" s="136" t="s">
        <v>255</v>
      </c>
      <c r="B83" s="127">
        <v>3300</v>
      </c>
      <c r="C83" s="179">
        <v>0</v>
      </c>
      <c r="D83" s="179">
        <v>0</v>
      </c>
      <c r="E83" s="179">
        <v>0</v>
      </c>
      <c r="F83" s="179">
        <v>0</v>
      </c>
      <c r="G83" s="173">
        <v>0</v>
      </c>
      <c r="H83" s="206">
        <v>0</v>
      </c>
    </row>
    <row r="84" ht="18" customHeight="1">
      <c r="A84" s="8" t="s">
        <v>269</v>
      </c>
      <c r="B84" s="9">
        <v>3305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262</v>
      </c>
      <c r="B85" s="9">
        <v>3310</v>
      </c>
      <c r="C85" s="185">
        <v>0</v>
      </c>
      <c r="D85" s="185">
        <v>0</v>
      </c>
      <c r="E85" s="185">
        <v>0</v>
      </c>
      <c r="F85" s="185">
        <v>0</v>
      </c>
      <c r="G85" s="178">
        <v>0</v>
      </c>
      <c r="H85" s="198">
        <v>0</v>
      </c>
    </row>
    <row r="86" ht="18" customHeight="1">
      <c r="A86" s="8" t="s">
        <v>79</v>
      </c>
      <c r="B86" s="6">
        <v>3311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82</v>
      </c>
      <c r="B87" s="6">
        <v>3312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102</v>
      </c>
      <c r="B88" s="6">
        <v>3313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375</v>
      </c>
      <c r="B89" s="9">
        <v>3320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473</v>
      </c>
      <c r="B90" s="9" t="s">
        <v>473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473</v>
      </c>
      <c r="B91" s="9" t="s">
        <v>473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20.1" customHeight="1">
      <c r="A92" s="10" t="s">
        <v>409</v>
      </c>
      <c r="B92" s="11">
        <v>3330</v>
      </c>
      <c r="C92" s="166">
        <v>0</v>
      </c>
      <c r="D92" s="166">
        <v>0</v>
      </c>
      <c r="E92" s="166">
        <v>0</v>
      </c>
      <c r="F92" s="166">
        <v>0</v>
      </c>
      <c r="G92" s="177">
        <v>0</v>
      </c>
      <c r="H92" s="197">
        <v>0</v>
      </c>
    </row>
    <row r="93" ht="18" customHeight="1">
      <c r="A93" s="8" t="s">
        <v>270</v>
      </c>
      <c r="B93" s="9">
        <v>3335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263</v>
      </c>
      <c r="B94" s="6">
        <v>3340</v>
      </c>
      <c r="C94" s="196">
        <v>0</v>
      </c>
      <c r="D94" s="196">
        <v>0</v>
      </c>
      <c r="E94" s="196">
        <v>0</v>
      </c>
      <c r="F94" s="196">
        <v>0</v>
      </c>
      <c r="G94" s="178">
        <v>0</v>
      </c>
      <c r="H94" s="198">
        <v>0</v>
      </c>
    </row>
    <row r="95" ht="18" customHeight="1">
      <c r="A95" s="8" t="s">
        <v>79</v>
      </c>
      <c r="B95" s="6">
        <v>3341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82</v>
      </c>
      <c r="B96" s="6">
        <v>3342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102</v>
      </c>
      <c r="B97" s="6">
        <v>3343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436</v>
      </c>
      <c r="B98" s="6">
        <v>3350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21.75" customHeight="1">
      <c r="A99" s="8" t="s">
        <v>437</v>
      </c>
      <c r="B99" s="6">
        <v>3360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3.25" customHeight="1">
      <c r="A100" s="8" t="s">
        <v>438</v>
      </c>
      <c r="B100" s="6">
        <v>3370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408</v>
      </c>
      <c r="B101" s="9">
        <v>3380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473</v>
      </c>
      <c r="B102" s="9" t="s">
        <v>473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473</v>
      </c>
      <c r="B103" s="9" t="s">
        <v>473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20.1" customHeight="1">
      <c r="A104" s="10" t="s">
        <v>123</v>
      </c>
      <c r="B104" s="11">
        <v>3395</v>
      </c>
      <c r="C104" s="176">
        <v>0</v>
      </c>
      <c r="D104" s="176">
        <v>0</v>
      </c>
      <c r="E104" s="176">
        <v>0</v>
      </c>
      <c r="F104" s="176">
        <v>0</v>
      </c>
      <c r="G104" s="177">
        <v>0</v>
      </c>
      <c r="H104" s="197">
        <v>0</v>
      </c>
    </row>
    <row r="105" ht="20.1" customHeight="1">
      <c r="A105" s="143" t="s">
        <v>418</v>
      </c>
      <c r="B105" s="11">
        <v>3400</v>
      </c>
      <c r="C105" s="176">
        <v>531</v>
      </c>
      <c r="D105" s="176">
        <v>-5015.4</v>
      </c>
      <c r="E105" s="176">
        <v>441</v>
      </c>
      <c r="F105" s="176">
        <v>-5015.4</v>
      </c>
      <c r="G105" s="177">
        <v>-5456.4</v>
      </c>
      <c r="H105" s="197">
        <v>-1137.3</v>
      </c>
    </row>
    <row r="106" ht="20.1" customHeight="1">
      <c r="A106" s="8" t="s">
        <v>277</v>
      </c>
      <c r="B106" s="9">
        <v>3405</v>
      </c>
      <c r="C106" s="178">
        <v>6337</v>
      </c>
      <c r="D106" s="178">
        <v>6868</v>
      </c>
      <c r="E106" s="178">
        <v>6867</v>
      </c>
      <c r="F106" s="178">
        <v>6868</v>
      </c>
      <c r="G106" s="178">
        <v>1</v>
      </c>
      <c r="H106" s="198">
        <v>100</v>
      </c>
    </row>
    <row r="107" ht="20.1" customHeight="1">
      <c r="A107" s="90" t="s">
        <v>125</v>
      </c>
      <c r="B107" s="9">
        <v>3410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</row>
    <row r="108" ht="20.1" customHeight="1">
      <c r="A108" s="8" t="s">
        <v>278</v>
      </c>
      <c r="B108" s="9">
        <v>3415</v>
      </c>
      <c r="C108" s="188">
        <v>6868</v>
      </c>
      <c r="D108" s="188">
        <v>1852.6</v>
      </c>
      <c r="E108" s="188">
        <v>7308</v>
      </c>
      <c r="F108" s="188">
        <v>1852.6</v>
      </c>
      <c r="G108" s="178">
        <v>-5455.4</v>
      </c>
      <c r="H108" s="198">
        <v>25.4</v>
      </c>
    </row>
    <row r="109" ht="20.1" customHeight="1">
      <c r="A109" s="27"/>
      <c r="B109" s="1"/>
      <c r="C109" s="139"/>
      <c r="D109" s="139"/>
      <c r="E109" s="139"/>
      <c r="F109" s="139"/>
      <c r="G109" s="139"/>
      <c r="H109" s="146"/>
    </row>
    <row r="110" s="15" customFormat="1">
      <c r="A110" s="2"/>
      <c r="B110" s="32"/>
      <c r="C110" s="32"/>
      <c r="D110" s="32"/>
      <c r="E110" s="32"/>
      <c r="F110" s="32"/>
      <c r="G110" s="32"/>
      <c r="H110" s="32"/>
    </row>
    <row r="111" s="3" customFormat="1" ht="27.75" customHeight="1">
      <c r="A111" s="45" t="s">
        <v>483</v>
      </c>
      <c r="B111" s="1"/>
      <c r="C111" s="223"/>
      <c r="D111" s="223"/>
      <c r="E111" s="83"/>
      <c r="F111" s="222" t="s">
        <v>482</v>
      </c>
      <c r="G111" s="222"/>
      <c r="H111" s="222"/>
    </row>
    <row r="112">
      <c r="A112" s="214" t="s">
        <v>68</v>
      </c>
      <c r="B112" s="3"/>
      <c r="C112" s="221" t="s">
        <v>69</v>
      </c>
      <c r="D112" s="221"/>
      <c r="E112" s="3"/>
      <c r="F112" s="221" t="s">
        <v>213</v>
      </c>
      <c r="G112" s="221"/>
      <c r="H112" s="221"/>
    </row>
  </sheetData>
  <mergeCells>
    <mergeCell ref="C112:D112"/>
    <mergeCell ref="A1:H1"/>
    <mergeCell ref="A3:A4"/>
    <mergeCell ref="B3:B4"/>
    <mergeCell ref="C3:D3"/>
    <mergeCell ref="E3:H3"/>
    <mergeCell ref="F112:H112"/>
    <mergeCell ref="C111:D111"/>
    <mergeCell ref="F111:H111"/>
    <mergeCell ref="D55:H5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176</v>
      </c>
      <c r="D6" s="176">
        <v>157.4</v>
      </c>
      <c r="E6" s="176">
        <v>550</v>
      </c>
      <c r="F6" s="176">
        <v>157.4</v>
      </c>
      <c r="G6" s="177">
        <v>-392.6</v>
      </c>
      <c r="H6" s="197">
        <v>28.6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142</v>
      </c>
      <c r="D8" s="178">
        <v>65.9</v>
      </c>
      <c r="E8" s="178">
        <v>300</v>
      </c>
      <c r="F8" s="178">
        <v>65.9</v>
      </c>
      <c r="G8" s="178">
        <v>-234.1</v>
      </c>
      <c r="H8" s="198">
        <v>22</v>
      </c>
      <c r="O8" s="21"/>
    </row>
    <row r="9" ht="19.5" customHeight="1">
      <c r="A9" s="8" t="s">
        <v>30</v>
      </c>
      <c r="B9" s="67">
        <v>4030</v>
      </c>
      <c r="C9" s="178">
        <v>34</v>
      </c>
      <c r="D9" s="178">
        <v>85</v>
      </c>
      <c r="E9" s="178">
        <v>150</v>
      </c>
      <c r="F9" s="178">
        <v>85</v>
      </c>
      <c r="G9" s="178">
        <v>-65</v>
      </c>
      <c r="H9" s="198">
        <v>56.7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6.5</v>
      </c>
      <c r="E10" s="178">
        <v>100</v>
      </c>
      <c r="F10" s="178">
        <v>6.5</v>
      </c>
      <c r="G10" s="178">
        <v>-93.5</v>
      </c>
      <c r="H10" s="198">
        <v>6.5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483</v>
      </c>
      <c r="B16" s="1"/>
      <c r="C16" s="223"/>
      <c r="D16" s="223"/>
      <c r="E16" s="83"/>
      <c r="F16" s="222" t="s">
        <v>482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37.3</v>
      </c>
      <c r="E7" s="207">
        <v>42.4</v>
      </c>
      <c r="F7" s="207">
        <v>37.3</v>
      </c>
      <c r="G7" s="207">
        <v>42.4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7.6</v>
      </c>
      <c r="E8" s="207">
        <v>12.1</v>
      </c>
      <c r="F8" s="207">
        <v>7.6</v>
      </c>
      <c r="G8" s="207">
        <v>12.1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10.7</v>
      </c>
      <c r="E9" s="207">
        <v>14.8</v>
      </c>
      <c r="F9" s="207">
        <v>10.7</v>
      </c>
      <c r="G9" s="207">
        <v>14.8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12.7</v>
      </c>
      <c r="E10" s="207">
        <v>16.9</v>
      </c>
      <c r="F10" s="207">
        <v>12.7</v>
      </c>
      <c r="G10" s="207">
        <v>16.9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5.5</v>
      </c>
      <c r="E11" s="207">
        <v>9.2</v>
      </c>
      <c r="F11" s="207">
        <v>5.5</v>
      </c>
      <c r="G11" s="207">
        <v>9.2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</v>
      </c>
      <c r="E13" s="207">
        <v>0.6</v>
      </c>
      <c r="F13" s="207">
        <v>1</v>
      </c>
      <c r="G13" s="207">
        <v>0.6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5.6</v>
      </c>
      <c r="E14" s="207">
        <v>7.2</v>
      </c>
      <c r="F14" s="207">
        <v>5.6</v>
      </c>
      <c r="G14" s="207">
        <v>7.2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7.7</v>
      </c>
      <c r="E15" s="207">
        <v>11.1</v>
      </c>
      <c r="F15" s="207">
        <v>7.7</v>
      </c>
      <c r="G15" s="207">
        <v>11.1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0.3</v>
      </c>
      <c r="E17" s="207">
        <v>0.4</v>
      </c>
      <c r="F17" s="207">
        <v>0.3</v>
      </c>
      <c r="G17" s="207">
        <v>0.4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0.9</v>
      </c>
      <c r="F19" s="207">
        <v>0.8</v>
      </c>
      <c r="G19" s="207">
        <v>0.9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483</v>
      </c>
      <c r="B27" s="1"/>
      <c r="C27" s="223"/>
      <c r="D27" s="223"/>
      <c r="E27" s="83"/>
      <c r="F27" s="222" t="s">
        <v>482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5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673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117</v>
      </c>
      <c r="D12" s="287"/>
      <c r="E12" s="288"/>
      <c r="F12" s="286">
        <v>131</v>
      </c>
      <c r="G12" s="287"/>
      <c r="H12" s="288"/>
      <c r="I12" s="286">
        <v>122</v>
      </c>
      <c r="J12" s="287"/>
      <c r="K12" s="288"/>
      <c r="L12" s="269">
        <v>-9</v>
      </c>
      <c r="M12" s="269"/>
      <c r="N12" s="267">
        <v>93.1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27</v>
      </c>
      <c r="D16" s="280"/>
      <c r="E16" s="281"/>
      <c r="F16" s="279">
        <v>32</v>
      </c>
      <c r="G16" s="280"/>
      <c r="H16" s="281"/>
      <c r="I16" s="279">
        <v>25</v>
      </c>
      <c r="J16" s="280"/>
      <c r="K16" s="281"/>
      <c r="L16" s="270">
        <v>-7</v>
      </c>
      <c r="M16" s="270"/>
      <c r="N16" s="265">
        <v>78.1</v>
      </c>
      <c r="O16" s="266"/>
    </row>
    <row r="17" s="3" customFormat="1">
      <c r="A17" s="284" t="s">
        <v>198</v>
      </c>
      <c r="B17" s="284"/>
      <c r="C17" s="279">
        <v>89</v>
      </c>
      <c r="D17" s="280"/>
      <c r="E17" s="281"/>
      <c r="F17" s="279">
        <v>98</v>
      </c>
      <c r="G17" s="280"/>
      <c r="H17" s="281"/>
      <c r="I17" s="279">
        <v>96</v>
      </c>
      <c r="J17" s="280"/>
      <c r="K17" s="281"/>
      <c r="L17" s="270">
        <v>-2</v>
      </c>
      <c r="M17" s="270"/>
      <c r="N17" s="265">
        <v>98</v>
      </c>
      <c r="O17" s="266"/>
    </row>
    <row r="18" s="5" customFormat="1" ht="37.5" customHeight="1">
      <c r="A18" s="285" t="s">
        <v>446</v>
      </c>
      <c r="B18" s="285"/>
      <c r="C18" s="262">
        <v>19927.6</v>
      </c>
      <c r="D18" s="263"/>
      <c r="E18" s="264"/>
      <c r="F18" s="262">
        <v>20033</v>
      </c>
      <c r="G18" s="263"/>
      <c r="H18" s="264"/>
      <c r="I18" s="262">
        <v>16650.9</v>
      </c>
      <c r="J18" s="263"/>
      <c r="K18" s="264"/>
      <c r="L18" s="269">
        <v>-3382.1</v>
      </c>
      <c r="M18" s="269"/>
      <c r="N18" s="267">
        <v>83.12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453.1</v>
      </c>
      <c r="D21" s="261"/>
      <c r="E21" s="271"/>
      <c r="F21" s="260">
        <v>460</v>
      </c>
      <c r="G21" s="261"/>
      <c r="H21" s="271"/>
      <c r="I21" s="260">
        <v>491</v>
      </c>
      <c r="J21" s="261"/>
      <c r="K21" s="261"/>
      <c r="L21" s="270">
        <v>31</v>
      </c>
      <c r="M21" s="270"/>
      <c r="N21" s="265">
        <v>106.74</v>
      </c>
      <c r="O21" s="266"/>
    </row>
    <row r="22" s="3" customFormat="1">
      <c r="A22" s="284" t="s">
        <v>197</v>
      </c>
      <c r="B22" s="284"/>
      <c r="C22" s="260">
        <v>5173.9</v>
      </c>
      <c r="D22" s="261"/>
      <c r="E22" s="271"/>
      <c r="F22" s="260">
        <v>4922</v>
      </c>
      <c r="G22" s="261"/>
      <c r="H22" s="271"/>
      <c r="I22" s="260">
        <v>3590.8</v>
      </c>
      <c r="J22" s="261"/>
      <c r="K22" s="271"/>
      <c r="L22" s="270">
        <v>-1331.2</v>
      </c>
      <c r="M22" s="270"/>
      <c r="N22" s="265">
        <v>72.95</v>
      </c>
      <c r="O22" s="266"/>
    </row>
    <row r="23" s="3" customFormat="1">
      <c r="A23" s="284" t="s">
        <v>198</v>
      </c>
      <c r="B23" s="284"/>
      <c r="C23" s="260">
        <v>14300.6</v>
      </c>
      <c r="D23" s="261"/>
      <c r="E23" s="271"/>
      <c r="F23" s="260">
        <v>14651</v>
      </c>
      <c r="G23" s="261"/>
      <c r="H23" s="271"/>
      <c r="I23" s="260">
        <v>12569.1</v>
      </c>
      <c r="J23" s="261"/>
      <c r="K23" s="271"/>
      <c r="L23" s="270">
        <v>-2081.9</v>
      </c>
      <c r="M23" s="270"/>
      <c r="N23" s="265">
        <v>85.79</v>
      </c>
      <c r="O23" s="266"/>
    </row>
    <row r="24" s="3" customFormat="1" ht="36" customHeight="1">
      <c r="A24" s="244" t="s">
        <v>447</v>
      </c>
      <c r="B24" s="244"/>
      <c r="C24" s="262">
        <v>20088</v>
      </c>
      <c r="D24" s="263"/>
      <c r="E24" s="264"/>
      <c r="F24" s="262">
        <v>20415</v>
      </c>
      <c r="G24" s="263"/>
      <c r="H24" s="264"/>
      <c r="I24" s="262">
        <v>16650.9</v>
      </c>
      <c r="J24" s="263"/>
      <c r="K24" s="264"/>
      <c r="L24" s="269">
        <v>-3764.1</v>
      </c>
      <c r="M24" s="269"/>
      <c r="N24" s="267">
        <v>81.56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461.9</v>
      </c>
      <c r="D27" s="261"/>
      <c r="E27" s="271"/>
      <c r="F27" s="260">
        <v>460</v>
      </c>
      <c r="G27" s="261"/>
      <c r="H27" s="271"/>
      <c r="I27" s="260">
        <v>491</v>
      </c>
      <c r="J27" s="261"/>
      <c r="K27" s="261"/>
      <c r="L27" s="270">
        <v>31</v>
      </c>
      <c r="M27" s="270"/>
      <c r="N27" s="265">
        <v>106.74</v>
      </c>
      <c r="O27" s="266"/>
    </row>
    <row r="28" s="3" customFormat="1">
      <c r="A28" s="284" t="s">
        <v>197</v>
      </c>
      <c r="B28" s="284"/>
      <c r="C28" s="260">
        <v>5204.1</v>
      </c>
      <c r="D28" s="261"/>
      <c r="E28" s="271"/>
      <c r="F28" s="260">
        <v>4922</v>
      </c>
      <c r="G28" s="261"/>
      <c r="H28" s="271"/>
      <c r="I28" s="260">
        <v>3590.8</v>
      </c>
      <c r="J28" s="261"/>
      <c r="K28" s="271"/>
      <c r="L28" s="270">
        <v>-1331.2</v>
      </c>
      <c r="M28" s="270"/>
      <c r="N28" s="265">
        <v>72.95</v>
      </c>
      <c r="O28" s="266"/>
    </row>
    <row r="29" s="3" customFormat="1">
      <c r="A29" s="284" t="s">
        <v>198</v>
      </c>
      <c r="B29" s="284"/>
      <c r="C29" s="260">
        <v>14422</v>
      </c>
      <c r="D29" s="261"/>
      <c r="E29" s="271"/>
      <c r="F29" s="260">
        <v>15033</v>
      </c>
      <c r="G29" s="261"/>
      <c r="H29" s="271"/>
      <c r="I29" s="260">
        <v>12569.1</v>
      </c>
      <c r="J29" s="261"/>
      <c r="K29" s="271"/>
      <c r="L29" s="270">
        <v>-2463.9</v>
      </c>
      <c r="M29" s="270"/>
      <c r="N29" s="265">
        <v>83.61</v>
      </c>
      <c r="O29" s="266"/>
    </row>
    <row r="30" s="3" customFormat="1" ht="56.25" customHeight="1">
      <c r="A30" s="244" t="s">
        <v>448</v>
      </c>
      <c r="B30" s="244"/>
      <c r="C30" s="262">
        <v>14307.7</v>
      </c>
      <c r="D30" s="263"/>
      <c r="E30" s="264"/>
      <c r="F30" s="262">
        <v>12986.6</v>
      </c>
      <c r="G30" s="263"/>
      <c r="H30" s="264"/>
      <c r="I30" s="262">
        <v>11373.6</v>
      </c>
      <c r="J30" s="263"/>
      <c r="K30" s="264"/>
      <c r="L30" s="269">
        <v>-1613</v>
      </c>
      <c r="M30" s="269"/>
      <c r="N30" s="267">
        <v>87.6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38491.7</v>
      </c>
      <c r="D33" s="273"/>
      <c r="E33" s="274"/>
      <c r="F33" s="272">
        <v>38333.3</v>
      </c>
      <c r="G33" s="273"/>
      <c r="H33" s="274"/>
      <c r="I33" s="272">
        <v>40916.7</v>
      </c>
      <c r="J33" s="273"/>
      <c r="K33" s="274"/>
      <c r="L33" s="270">
        <v>2583.4</v>
      </c>
      <c r="M33" s="270"/>
      <c r="N33" s="265">
        <v>106.7</v>
      </c>
      <c r="O33" s="266"/>
    </row>
    <row r="34" s="147" customFormat="1" ht="18.75" customHeight="1">
      <c r="A34" s="326" t="s">
        <v>455</v>
      </c>
      <c r="B34" s="327"/>
      <c r="C34" s="304">
        <v>11953.3</v>
      </c>
      <c r="D34" s="305"/>
      <c r="E34" s="306"/>
      <c r="F34" s="304">
        <v>13800</v>
      </c>
      <c r="G34" s="305"/>
      <c r="H34" s="306"/>
      <c r="I34" s="304">
        <v>14869</v>
      </c>
      <c r="J34" s="305"/>
      <c r="K34" s="306"/>
      <c r="L34" s="303">
        <v>1069</v>
      </c>
      <c r="M34" s="303"/>
      <c r="N34" s="301">
        <v>107.7</v>
      </c>
      <c r="O34" s="302"/>
    </row>
    <row r="35" s="147" customFormat="1">
      <c r="A35" s="326" t="s">
        <v>456</v>
      </c>
      <c r="B35" s="327"/>
      <c r="C35" s="304">
        <v>15193.7</v>
      </c>
      <c r="D35" s="305"/>
      <c r="E35" s="306"/>
      <c r="F35" s="304">
        <v>0</v>
      </c>
      <c r="G35" s="305"/>
      <c r="H35" s="306"/>
      <c r="I35" s="304">
        <v>10192.5</v>
      </c>
      <c r="J35" s="305"/>
      <c r="K35" s="306"/>
      <c r="L35" s="303">
        <v>10192.5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11344.7</v>
      </c>
      <c r="D36" s="305"/>
      <c r="E36" s="306"/>
      <c r="F36" s="304">
        <v>24533.3</v>
      </c>
      <c r="G36" s="305"/>
      <c r="H36" s="306"/>
      <c r="I36" s="304">
        <v>15855.2</v>
      </c>
      <c r="J36" s="305"/>
      <c r="K36" s="306"/>
      <c r="L36" s="303">
        <v>-8678.1</v>
      </c>
      <c r="M36" s="303"/>
      <c r="N36" s="301">
        <v>64.6</v>
      </c>
      <c r="O36" s="302"/>
    </row>
    <row r="37" s="3" customFormat="1">
      <c r="A37" s="300" t="s">
        <v>430</v>
      </c>
      <c r="B37" s="300"/>
      <c r="C37" s="272">
        <v>16062</v>
      </c>
      <c r="D37" s="273"/>
      <c r="E37" s="274"/>
      <c r="F37" s="272">
        <v>12817.7</v>
      </c>
      <c r="G37" s="273"/>
      <c r="H37" s="274"/>
      <c r="I37" s="272">
        <v>11969.3</v>
      </c>
      <c r="J37" s="273"/>
      <c r="K37" s="274"/>
      <c r="L37" s="270">
        <v>-848.4</v>
      </c>
      <c r="M37" s="270"/>
      <c r="N37" s="265">
        <v>93.4</v>
      </c>
      <c r="O37" s="266"/>
    </row>
    <row r="38" s="3" customFormat="1">
      <c r="A38" s="300" t="s">
        <v>429</v>
      </c>
      <c r="B38" s="300"/>
      <c r="C38" s="272">
        <v>13503.7</v>
      </c>
      <c r="D38" s="273"/>
      <c r="E38" s="274"/>
      <c r="F38" s="272">
        <v>12783.2</v>
      </c>
      <c r="G38" s="273"/>
      <c r="H38" s="274"/>
      <c r="I38" s="272">
        <v>10910.7</v>
      </c>
      <c r="J38" s="273"/>
      <c r="K38" s="274"/>
      <c r="L38" s="270">
        <v>-1872.5</v>
      </c>
      <c r="M38" s="270"/>
      <c r="N38" s="265">
        <v>85.4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674</v>
      </c>
      <c r="C47" s="297"/>
      <c r="D47" s="297"/>
      <c r="E47" s="297"/>
      <c r="F47" s="238" t="s">
        <v>675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 ht="17.25" customHeight="1">
      <c r="A48" s="39" t="s">
        <v>471</v>
      </c>
      <c r="B48" s="296" t="s">
        <v>674</v>
      </c>
      <c r="C48" s="297"/>
      <c r="D48" s="297"/>
      <c r="E48" s="297"/>
      <c r="F48" s="238" t="s">
        <v>676</v>
      </c>
      <c r="G48" s="238"/>
      <c r="H48" s="238"/>
      <c r="I48" s="238"/>
      <c r="J48" s="238"/>
      <c r="K48" s="238"/>
      <c r="L48" s="238"/>
      <c r="M48" s="238"/>
      <c r="N48" s="238"/>
      <c r="O48" s="238"/>
    </row>
    <row r="49" ht="17.25" customHeight="1">
      <c r="A49" s="39" t="s">
        <v>471</v>
      </c>
      <c r="B49" s="296" t="s">
        <v>674</v>
      </c>
      <c r="C49" s="297"/>
      <c r="D49" s="297"/>
      <c r="E49" s="297"/>
      <c r="F49" s="238" t="s">
        <v>677</v>
      </c>
      <c r="G49" s="238"/>
      <c r="H49" s="238"/>
      <c r="I49" s="238"/>
      <c r="J49" s="238"/>
      <c r="K49" s="238"/>
      <c r="L49" s="238"/>
      <c r="M49" s="238"/>
      <c r="N49" s="238"/>
      <c r="O49" s="238"/>
    </row>
    <row r="50">
      <c r="A50" s="294" t="s">
        <v>172</v>
      </c>
      <c r="B50" s="294"/>
      <c r="C50" s="294"/>
      <c r="D50" s="294"/>
      <c r="E50" s="294"/>
      <c r="F50" s="294"/>
      <c r="G50" s="294"/>
      <c r="H50" s="294"/>
      <c r="I50" s="294"/>
      <c r="J50" s="294"/>
    </row>
    <row r="51">
      <c r="A51" s="19"/>
    </row>
    <row r="52" ht="52.5" customHeight="1">
      <c r="A52" s="328" t="s">
        <v>264</v>
      </c>
      <c r="B52" s="329"/>
      <c r="C52" s="330"/>
      <c r="D52" s="230" t="s">
        <v>164</v>
      </c>
      <c r="E52" s="230"/>
      <c r="F52" s="230"/>
      <c r="G52" s="230" t="s">
        <v>160</v>
      </c>
      <c r="H52" s="230"/>
      <c r="I52" s="230"/>
      <c r="J52" s="230" t="s">
        <v>195</v>
      </c>
      <c r="K52" s="230"/>
      <c r="L52" s="230"/>
      <c r="M52" s="289" t="s">
        <v>196</v>
      </c>
      <c r="N52" s="291"/>
      <c r="O52" s="290"/>
    </row>
    <row r="53" ht="155.25" customHeight="1">
      <c r="A53" s="331"/>
      <c r="B53" s="332"/>
      <c r="C53" s="333"/>
      <c r="D53" s="7" t="s">
        <v>381</v>
      </c>
      <c r="E53" s="7" t="s">
        <v>210</v>
      </c>
      <c r="F53" s="7" t="s">
        <v>382</v>
      </c>
      <c r="G53" s="7" t="s">
        <v>381</v>
      </c>
      <c r="H53" s="7" t="s">
        <v>210</v>
      </c>
      <c r="I53" s="7" t="s">
        <v>382</v>
      </c>
      <c r="J53" s="7" t="s">
        <v>381</v>
      </c>
      <c r="K53" s="7" t="s">
        <v>210</v>
      </c>
      <c r="L53" s="7" t="s">
        <v>382</v>
      </c>
      <c r="M53" s="114" t="s">
        <v>165</v>
      </c>
      <c r="N53" s="114" t="s">
        <v>166</v>
      </c>
      <c r="O53" s="114" t="s">
        <v>226</v>
      </c>
    </row>
    <row r="54">
      <c r="A54" s="289">
        <v>1</v>
      </c>
      <c r="B54" s="291"/>
      <c r="C54" s="290"/>
      <c r="D54" s="7">
        <v>2</v>
      </c>
      <c r="E54" s="7">
        <v>3</v>
      </c>
      <c r="F54" s="7">
        <v>4</v>
      </c>
      <c r="G54" s="7">
        <v>5</v>
      </c>
      <c r="H54" s="6">
        <v>6</v>
      </c>
      <c r="I54" s="6">
        <v>7</v>
      </c>
      <c r="J54" s="6">
        <v>8</v>
      </c>
      <c r="K54" s="6">
        <v>9</v>
      </c>
      <c r="L54" s="6">
        <v>10</v>
      </c>
      <c r="M54" s="6">
        <v>11</v>
      </c>
      <c r="N54" s="6">
        <v>12</v>
      </c>
      <c r="O54" s="6">
        <v>13</v>
      </c>
    </row>
    <row r="55">
      <c r="A55" s="289" t="s">
        <v>678</v>
      </c>
      <c r="B55" s="291"/>
      <c r="C55" s="290"/>
      <c r="D55" s="178">
        <v>47980</v>
      </c>
      <c r="E55" s="178">
        <v>2733903</v>
      </c>
      <c r="F55" s="211">
        <v>17.55</v>
      </c>
      <c r="G55" s="178">
        <v>33728.3</v>
      </c>
      <c r="H55" s="178">
        <v>1898047</v>
      </c>
      <c r="I55" s="211">
        <v>17.77</v>
      </c>
      <c r="J55" s="185">
        <v>-14251.7</v>
      </c>
      <c r="K55" s="185">
        <v>-835856</v>
      </c>
      <c r="L55" s="213">
        <v>0.22</v>
      </c>
      <c r="M55" s="176">
        <v>70.3</v>
      </c>
      <c r="N55" s="176">
        <v>69.4</v>
      </c>
      <c r="O55" s="212">
        <v>101.3</v>
      </c>
    </row>
    <row r="56">
      <c r="A56" s="289" t="s">
        <v>477</v>
      </c>
      <c r="B56" s="291"/>
      <c r="C56" s="290"/>
      <c r="D56" s="178">
        <v>3100</v>
      </c>
      <c r="E56" s="178">
        <v>776</v>
      </c>
      <c r="F56" s="211">
        <v>3994.8</v>
      </c>
      <c r="G56" s="178">
        <v>1332.2</v>
      </c>
      <c r="H56" s="178">
        <v>336</v>
      </c>
      <c r="I56" s="211">
        <v>3964.61</v>
      </c>
      <c r="J56" s="185">
        <v>-1767.8</v>
      </c>
      <c r="K56" s="185">
        <v>-440</v>
      </c>
      <c r="L56" s="213">
        <v>-30.19</v>
      </c>
      <c r="M56" s="176">
        <v>43</v>
      </c>
      <c r="N56" s="176">
        <v>43.3</v>
      </c>
      <c r="O56" s="212">
        <v>99.2</v>
      </c>
    </row>
    <row r="57">
      <c r="A57" s="289" t="s">
        <v>679</v>
      </c>
      <c r="B57" s="291"/>
      <c r="C57" s="290"/>
      <c r="D57" s="178">
        <v>1000</v>
      </c>
      <c r="E57" s="178">
        <v>57438</v>
      </c>
      <c r="F57" s="211">
        <v>17.41</v>
      </c>
      <c r="G57" s="178">
        <v>13145.3</v>
      </c>
      <c r="H57" s="178">
        <v>756346</v>
      </c>
      <c r="I57" s="211">
        <v>17.38</v>
      </c>
      <c r="J57" s="185">
        <v>12145.3</v>
      </c>
      <c r="K57" s="185">
        <v>698908</v>
      </c>
      <c r="L57" s="213">
        <v>-0.03</v>
      </c>
      <c r="M57" s="176">
        <v>1314.5</v>
      </c>
      <c r="N57" s="176">
        <v>1316.8</v>
      </c>
      <c r="O57" s="212">
        <v>99.8</v>
      </c>
    </row>
    <row r="58" ht="24.95" customHeight="1">
      <c r="A58" s="307" t="s">
        <v>49</v>
      </c>
      <c r="B58" s="308"/>
      <c r="C58" s="309"/>
      <c r="D58" s="186">
        <v>52080</v>
      </c>
      <c r="E58" s="177">
        <v>0</v>
      </c>
      <c r="F58" s="210">
        <v>0</v>
      </c>
      <c r="G58" s="186">
        <v>48205.8</v>
      </c>
      <c r="H58" s="177">
        <v>0</v>
      </c>
      <c r="I58" s="210">
        <v>0</v>
      </c>
      <c r="J58" s="185">
        <v>-3874.2</v>
      </c>
      <c r="K58" s="177">
        <v>0</v>
      </c>
      <c r="L58" s="210">
        <v>0</v>
      </c>
      <c r="M58" s="176">
        <v>92.6</v>
      </c>
      <c r="N58" s="177">
        <v>0</v>
      </c>
      <c r="O58" s="210">
        <v>0</v>
      </c>
    </row>
    <row r="59">
      <c r="A59" s="21"/>
      <c r="B59" s="22"/>
      <c r="C59" s="22"/>
      <c r="D59" s="22"/>
      <c r="E59" s="22"/>
      <c r="F59" s="12"/>
      <c r="G59" s="12"/>
      <c r="H59" s="12"/>
      <c r="I59" s="5"/>
      <c r="J59" s="5"/>
      <c r="K59" s="5"/>
      <c r="L59" s="5"/>
      <c r="M59" s="5"/>
      <c r="N59" s="5"/>
      <c r="O59" s="5"/>
    </row>
    <row r="60">
      <c r="A60" s="294" t="s">
        <v>64</v>
      </c>
      <c r="B60" s="294"/>
      <c r="C60" s="294"/>
      <c r="D60" s="294"/>
      <c r="E60" s="294"/>
      <c r="F60" s="294"/>
      <c r="G60" s="294"/>
      <c r="H60" s="294"/>
      <c r="I60" s="294"/>
      <c r="J60" s="294"/>
      <c r="K60" s="294"/>
      <c r="L60" s="294"/>
      <c r="M60" s="294"/>
      <c r="N60" s="294"/>
      <c r="O60" s="294"/>
    </row>
    <row r="61">
      <c r="A61" s="19"/>
    </row>
    <row r="62" ht="56.25" customHeight="1">
      <c r="A62" s="7" t="s">
        <v>106</v>
      </c>
      <c r="B62" s="230" t="s">
        <v>63</v>
      </c>
      <c r="C62" s="230"/>
      <c r="D62" s="230" t="s">
        <v>58</v>
      </c>
      <c r="E62" s="230"/>
      <c r="F62" s="230" t="s">
        <v>59</v>
      </c>
      <c r="G62" s="230"/>
      <c r="H62" s="230" t="s">
        <v>78</v>
      </c>
      <c r="I62" s="230"/>
      <c r="J62" s="230"/>
      <c r="K62" s="289" t="s">
        <v>76</v>
      </c>
      <c r="L62" s="290"/>
      <c r="M62" s="289" t="s">
        <v>31</v>
      </c>
      <c r="N62" s="291"/>
      <c r="O62" s="290"/>
    </row>
    <row r="63">
      <c r="A63" s="6">
        <v>1</v>
      </c>
      <c r="B63" s="238">
        <v>2</v>
      </c>
      <c r="C63" s="238"/>
      <c r="D63" s="238">
        <v>3</v>
      </c>
      <c r="E63" s="238"/>
      <c r="F63" s="238">
        <v>4</v>
      </c>
      <c r="G63" s="238"/>
      <c r="H63" s="238">
        <v>5</v>
      </c>
      <c r="I63" s="238"/>
      <c r="J63" s="238"/>
      <c r="K63" s="238">
        <v>6</v>
      </c>
      <c r="L63" s="238"/>
      <c r="M63" s="296">
        <v>7</v>
      </c>
      <c r="N63" s="297"/>
      <c r="O63" s="312"/>
    </row>
    <row r="64">
      <c r="A64" s="94" t="s">
        <v>473</v>
      </c>
      <c r="B64" s="300" t="s">
        <v>473</v>
      </c>
      <c r="C64" s="300"/>
      <c r="D64" s="310">
        <v>0</v>
      </c>
      <c r="E64" s="310"/>
      <c r="F64" s="310">
        <v>0</v>
      </c>
      <c r="G64" s="310"/>
      <c r="H64" s="311" t="s">
        <v>473</v>
      </c>
      <c r="I64" s="311"/>
      <c r="J64" s="311"/>
      <c r="K64" s="260">
        <v>0</v>
      </c>
      <c r="L64" s="271"/>
      <c r="M64" s="310">
        <v>0</v>
      </c>
      <c r="N64" s="310"/>
      <c r="O64" s="310"/>
    </row>
    <row r="65">
      <c r="A65" s="115" t="s">
        <v>49</v>
      </c>
      <c r="B65" s="319" t="s">
        <v>32</v>
      </c>
      <c r="C65" s="319"/>
      <c r="D65" s="319" t="s">
        <v>32</v>
      </c>
      <c r="E65" s="319"/>
      <c r="F65" s="319" t="s">
        <v>32</v>
      </c>
      <c r="G65" s="319"/>
      <c r="H65" s="318" t="s">
        <v>473</v>
      </c>
      <c r="I65" s="318"/>
      <c r="J65" s="318"/>
      <c r="K65" s="262">
        <v>0</v>
      </c>
      <c r="L65" s="264"/>
      <c r="M65" s="324">
        <v>0</v>
      </c>
      <c r="N65" s="324"/>
      <c r="O65" s="324"/>
    </row>
    <row r="66">
      <c r="A66" s="12"/>
      <c r="B66" s="24"/>
      <c r="C66" s="24"/>
      <c r="D66" s="24"/>
      <c r="E66" s="24"/>
      <c r="F66" s="24"/>
      <c r="G66" s="24"/>
      <c r="H66" s="24"/>
      <c r="I66" s="24"/>
      <c r="J66" s="24"/>
      <c r="K66" s="3"/>
      <c r="L66" s="3"/>
      <c r="M66" s="3"/>
      <c r="N66" s="3"/>
      <c r="O66" s="3"/>
    </row>
    <row r="67">
      <c r="A67" s="294" t="s">
        <v>65</v>
      </c>
      <c r="B67" s="294"/>
      <c r="C67" s="294"/>
      <c r="D67" s="294"/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</row>
    <row r="68" ht="15" customHeight="1">
      <c r="A68" s="5"/>
      <c r="B68" s="17"/>
      <c r="C68" s="5"/>
      <c r="D68" s="5"/>
      <c r="E68" s="5"/>
      <c r="F68" s="5"/>
      <c r="G68" s="5"/>
      <c r="H68" s="5"/>
      <c r="I68" s="16"/>
    </row>
    <row r="69" ht="42.75" customHeight="1">
      <c r="A69" s="230" t="s">
        <v>57</v>
      </c>
      <c r="B69" s="230"/>
      <c r="C69" s="230"/>
      <c r="D69" s="230" t="s">
        <v>167</v>
      </c>
      <c r="E69" s="230"/>
      <c r="F69" s="230" t="s">
        <v>168</v>
      </c>
      <c r="G69" s="230"/>
      <c r="H69" s="230"/>
      <c r="I69" s="230"/>
      <c r="J69" s="230" t="s">
        <v>316</v>
      </c>
      <c r="K69" s="230"/>
      <c r="L69" s="230"/>
      <c r="M69" s="230"/>
      <c r="N69" s="230" t="s">
        <v>171</v>
      </c>
      <c r="O69" s="230"/>
    </row>
    <row r="70" ht="42.75" customHeight="1">
      <c r="A70" s="230"/>
      <c r="B70" s="230"/>
      <c r="C70" s="230"/>
      <c r="D70" s="230"/>
      <c r="E70" s="230"/>
      <c r="F70" s="238" t="s">
        <v>169</v>
      </c>
      <c r="G70" s="238"/>
      <c r="H70" s="230" t="s">
        <v>170</v>
      </c>
      <c r="I70" s="230"/>
      <c r="J70" s="238" t="s">
        <v>169</v>
      </c>
      <c r="K70" s="238"/>
      <c r="L70" s="230" t="s">
        <v>170</v>
      </c>
      <c r="M70" s="230"/>
      <c r="N70" s="230"/>
      <c r="O70" s="230"/>
    </row>
    <row r="71">
      <c r="A71" s="230">
        <v>1</v>
      </c>
      <c r="B71" s="230"/>
      <c r="C71" s="230"/>
      <c r="D71" s="289">
        <v>2</v>
      </c>
      <c r="E71" s="290"/>
      <c r="F71" s="289">
        <v>3</v>
      </c>
      <c r="G71" s="290"/>
      <c r="H71" s="296">
        <v>4</v>
      </c>
      <c r="I71" s="312"/>
      <c r="J71" s="296">
        <v>5</v>
      </c>
      <c r="K71" s="312"/>
      <c r="L71" s="296">
        <v>6</v>
      </c>
      <c r="M71" s="312"/>
      <c r="N71" s="296">
        <v>7</v>
      </c>
      <c r="O71" s="312"/>
    </row>
    <row r="72" ht="20.1" customHeight="1">
      <c r="A72" s="320" t="s">
        <v>207</v>
      </c>
      <c r="B72" s="320"/>
      <c r="C72" s="320"/>
      <c r="D72" s="313">
        <v>0</v>
      </c>
      <c r="E72" s="314"/>
      <c r="F72" s="313">
        <v>0</v>
      </c>
      <c r="G72" s="314"/>
      <c r="H72" s="313">
        <v>0</v>
      </c>
      <c r="I72" s="314"/>
      <c r="J72" s="313">
        <v>0</v>
      </c>
      <c r="K72" s="314"/>
      <c r="L72" s="313">
        <v>0</v>
      </c>
      <c r="M72" s="314"/>
      <c r="N72" s="322">
        <v>0</v>
      </c>
      <c r="O72" s="323"/>
    </row>
    <row r="73" ht="20.1" customHeight="1">
      <c r="A73" s="315" t="s">
        <v>87</v>
      </c>
      <c r="B73" s="315"/>
      <c r="C73" s="315"/>
      <c r="D73" s="316"/>
      <c r="E73" s="317"/>
      <c r="F73" s="316"/>
      <c r="G73" s="317"/>
      <c r="H73" s="316"/>
      <c r="I73" s="317"/>
      <c r="J73" s="316"/>
      <c r="K73" s="317"/>
      <c r="L73" s="316"/>
      <c r="M73" s="317"/>
      <c r="N73" s="316"/>
      <c r="O73" s="317"/>
    </row>
    <row r="74" ht="20.1" customHeight="1">
      <c r="A74" s="284" t="s">
        <v>473</v>
      </c>
      <c r="B74" s="284"/>
      <c r="C74" s="284"/>
      <c r="D74" s="260">
        <v>0</v>
      </c>
      <c r="E74" s="271"/>
      <c r="F74" s="260">
        <v>0</v>
      </c>
      <c r="G74" s="271"/>
      <c r="H74" s="260">
        <v>0</v>
      </c>
      <c r="I74" s="271"/>
      <c r="J74" s="260">
        <v>0</v>
      </c>
      <c r="K74" s="271"/>
      <c r="L74" s="260">
        <v>0</v>
      </c>
      <c r="M74" s="271"/>
      <c r="N74" s="260">
        <v>0</v>
      </c>
      <c r="O74" s="271"/>
    </row>
    <row r="75" ht="20.1" customHeight="1">
      <c r="A75" s="320" t="s">
        <v>208</v>
      </c>
      <c r="B75" s="320"/>
      <c r="C75" s="320"/>
      <c r="D75" s="313">
        <v>0</v>
      </c>
      <c r="E75" s="314"/>
      <c r="F75" s="313">
        <v>0</v>
      </c>
      <c r="G75" s="314"/>
      <c r="H75" s="313">
        <v>0</v>
      </c>
      <c r="I75" s="314"/>
      <c r="J75" s="313">
        <v>0</v>
      </c>
      <c r="K75" s="314"/>
      <c r="L75" s="313">
        <v>0</v>
      </c>
      <c r="M75" s="314"/>
      <c r="N75" s="322">
        <v>0</v>
      </c>
      <c r="O75" s="323"/>
    </row>
    <row r="76" ht="20.1" customHeight="1">
      <c r="A76" s="315" t="s">
        <v>88</v>
      </c>
      <c r="B76" s="315"/>
      <c r="C76" s="315"/>
      <c r="D76" s="316"/>
      <c r="E76" s="317"/>
      <c r="F76" s="316"/>
      <c r="G76" s="317"/>
      <c r="H76" s="316"/>
      <c r="I76" s="317"/>
      <c r="J76" s="316"/>
      <c r="K76" s="317"/>
      <c r="L76" s="316"/>
      <c r="M76" s="317"/>
      <c r="N76" s="316"/>
      <c r="O76" s="317"/>
    </row>
    <row r="77" ht="20.1" customHeight="1">
      <c r="A77" s="284" t="s">
        <v>473</v>
      </c>
      <c r="B77" s="284"/>
      <c r="C77" s="284"/>
      <c r="D77" s="260">
        <v>0</v>
      </c>
      <c r="E77" s="271"/>
      <c r="F77" s="260">
        <v>0</v>
      </c>
      <c r="G77" s="271"/>
      <c r="H77" s="260">
        <v>0</v>
      </c>
      <c r="I77" s="271"/>
      <c r="J77" s="260">
        <v>0</v>
      </c>
      <c r="K77" s="271"/>
      <c r="L77" s="260">
        <v>0</v>
      </c>
      <c r="M77" s="271"/>
      <c r="N77" s="260">
        <v>0</v>
      </c>
      <c r="O77" s="271"/>
    </row>
    <row r="78" ht="20.1" customHeight="1">
      <c r="A78" s="320" t="s">
        <v>209</v>
      </c>
      <c r="B78" s="320"/>
      <c r="C78" s="320"/>
      <c r="D78" s="313">
        <v>0</v>
      </c>
      <c r="E78" s="314"/>
      <c r="F78" s="313">
        <v>0</v>
      </c>
      <c r="G78" s="314"/>
      <c r="H78" s="313">
        <v>0</v>
      </c>
      <c r="I78" s="314"/>
      <c r="J78" s="313">
        <v>0</v>
      </c>
      <c r="K78" s="314"/>
      <c r="L78" s="313">
        <v>0</v>
      </c>
      <c r="M78" s="314"/>
      <c r="N78" s="322">
        <v>0</v>
      </c>
      <c r="O78" s="323"/>
    </row>
    <row r="79" ht="20.1" customHeight="1">
      <c r="A79" s="315" t="s">
        <v>87</v>
      </c>
      <c r="B79" s="315"/>
      <c r="C79" s="315"/>
      <c r="D79" s="316"/>
      <c r="E79" s="317"/>
      <c r="F79" s="316"/>
      <c r="G79" s="317"/>
      <c r="H79" s="316"/>
      <c r="I79" s="317"/>
      <c r="J79" s="316"/>
      <c r="K79" s="317"/>
      <c r="L79" s="316"/>
      <c r="M79" s="317"/>
      <c r="N79" s="316"/>
      <c r="O79" s="317"/>
    </row>
    <row r="80" ht="20.1" customHeight="1">
      <c r="A80" s="284" t="s">
        <v>473</v>
      </c>
      <c r="B80" s="284"/>
      <c r="C80" s="284"/>
      <c r="D80" s="260">
        <v>0</v>
      </c>
      <c r="E80" s="271"/>
      <c r="F80" s="260">
        <v>0</v>
      </c>
      <c r="G80" s="271"/>
      <c r="H80" s="260">
        <v>0</v>
      </c>
      <c r="I80" s="271"/>
      <c r="J80" s="260">
        <v>0</v>
      </c>
      <c r="K80" s="271"/>
      <c r="L80" s="260">
        <v>0</v>
      </c>
      <c r="M80" s="271"/>
      <c r="N80" s="260">
        <v>0</v>
      </c>
      <c r="O80" s="271"/>
    </row>
    <row r="81" ht="24.95" customHeight="1">
      <c r="A81" s="244" t="s">
        <v>49</v>
      </c>
      <c r="B81" s="244"/>
      <c r="C81" s="244"/>
      <c r="D81" s="262">
        <v>0</v>
      </c>
      <c r="E81" s="264"/>
      <c r="F81" s="262">
        <v>0</v>
      </c>
      <c r="G81" s="264"/>
      <c r="H81" s="262">
        <v>0</v>
      </c>
      <c r="I81" s="264"/>
      <c r="J81" s="262">
        <v>0</v>
      </c>
      <c r="K81" s="264"/>
      <c r="L81" s="262">
        <v>0</v>
      </c>
      <c r="M81" s="264"/>
      <c r="N81" s="262">
        <v>0</v>
      </c>
      <c r="O81" s="264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4:C54"/>
    <mergeCell ref="A36:B36"/>
    <mergeCell ref="C37:E37"/>
    <mergeCell ref="C38:E38"/>
    <mergeCell ref="A52:C53"/>
    <mergeCell ref="F37:H37"/>
    <mergeCell ref="D62:E62"/>
    <mergeCell ref="G52:I52"/>
    <mergeCell ref="B62:C62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1:O81"/>
    <mergeCell ref="J69:M69"/>
    <mergeCell ref="H70:I70"/>
    <mergeCell ref="L70:M70"/>
    <mergeCell ref="J76:K76"/>
    <mergeCell ref="J75:K75"/>
    <mergeCell ref="J70:K70"/>
    <mergeCell ref="L73:M73"/>
    <mergeCell ref="N79:O79"/>
    <mergeCell ref="L76:M76"/>
    <mergeCell ref="M65:O65"/>
    <mergeCell ref="A67:O67"/>
    <mergeCell ref="B65:C65"/>
    <mergeCell ref="N37:O37"/>
    <mergeCell ref="K65:L65"/>
    <mergeCell ref="A40:O40"/>
    <mergeCell ref="F45:O45"/>
    <mergeCell ref="D81:E81"/>
    <mergeCell ref="F81:G81"/>
    <mergeCell ref="H81:I81"/>
    <mergeCell ref="J81:K81"/>
    <mergeCell ref="N75:O75"/>
    <mergeCell ref="N76:O76"/>
    <mergeCell ref="N72:O72"/>
    <mergeCell ref="N78:O78"/>
    <mergeCell ref="N73:O73"/>
    <mergeCell ref="L81:M81"/>
    <mergeCell ref="L72:M72"/>
    <mergeCell ref="J79:K79"/>
    <mergeCell ref="J73:K73"/>
    <mergeCell ref="L75:M75"/>
    <mergeCell ref="L78:M78"/>
    <mergeCell ref="L79:M79"/>
    <mergeCell ref="F79:G79"/>
    <mergeCell ref="H79:I79"/>
    <mergeCell ref="H71:I71"/>
    <mergeCell ref="J71:K71"/>
    <mergeCell ref="J78:K78"/>
    <mergeCell ref="H78:I78"/>
    <mergeCell ref="J72:K72"/>
    <mergeCell ref="F72:G72"/>
    <mergeCell ref="H76:I76"/>
    <mergeCell ref="A72:C72"/>
    <mergeCell ref="A71:C71"/>
    <mergeCell ref="D71:E71"/>
    <mergeCell ref="F71:G71"/>
    <mergeCell ref="D72:E72"/>
    <mergeCell ref="A75:C75"/>
    <mergeCell ref="F78:G78"/>
    <mergeCell ref="D75:E75"/>
    <mergeCell ref="F75:G75"/>
    <mergeCell ref="H72:I72"/>
    <mergeCell ref="L71:M71"/>
    <mergeCell ref="N71:O71"/>
    <mergeCell ref="N69:O70"/>
    <mergeCell ref="A81:C81"/>
    <mergeCell ref="A79:C79"/>
    <mergeCell ref="A78:C78"/>
    <mergeCell ref="D78:E78"/>
    <mergeCell ref="D79:E79"/>
    <mergeCell ref="A76:C76"/>
    <mergeCell ref="A69:C70"/>
    <mergeCell ref="F69:I69"/>
    <mergeCell ref="H65:J65"/>
    <mergeCell ref="D69:E70"/>
    <mergeCell ref="D65:E65"/>
    <mergeCell ref="F65:G65"/>
    <mergeCell ref="F70:G70"/>
    <mergeCell ref="H75:I75"/>
    <mergeCell ref="A73:C73"/>
    <mergeCell ref="H73:I73"/>
    <mergeCell ref="F76:G76"/>
    <mergeCell ref="D76:E76"/>
    <mergeCell ref="D73:E73"/>
    <mergeCell ref="F73:G73"/>
    <mergeCell ref="D63:E63"/>
    <mergeCell ref="H63:J63"/>
    <mergeCell ref="K63:L63"/>
    <mergeCell ref="M63:O63"/>
    <mergeCell ref="B63:C63"/>
    <mergeCell ref="F63:G63"/>
    <mergeCell ref="A58:C58"/>
    <mergeCell ref="H62:J62"/>
    <mergeCell ref="K62:L62"/>
    <mergeCell ref="M62:O62"/>
    <mergeCell ref="A60:O60"/>
    <mergeCell ref="F62:G62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2:L52"/>
    <mergeCell ref="A50:J50"/>
    <mergeCell ref="D52:F52"/>
    <mergeCell ref="M52:O52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F48:O48"/>
    <mergeCell ref="B48:E48"/>
    <mergeCell ref="F49:O49"/>
    <mergeCell ref="B49:E49"/>
    <mergeCell ref="A55:C55"/>
    <mergeCell ref="A56:C56"/>
    <mergeCell ref="A57:C57"/>
    <mergeCell ref="D64:E64"/>
    <mergeCell ref="M64:O64"/>
    <mergeCell ref="H64:J64"/>
    <mergeCell ref="F64:G64"/>
    <mergeCell ref="K64:L64"/>
    <mergeCell ref="B64:C64"/>
    <mergeCell ref="N74:O74"/>
    <mergeCell ref="L74:M74"/>
    <mergeCell ref="J74:K74"/>
    <mergeCell ref="A74:C74"/>
    <mergeCell ref="D74:E74"/>
    <mergeCell ref="F74:G74"/>
    <mergeCell ref="H74:I74"/>
    <mergeCell ref="N77:O77"/>
    <mergeCell ref="L77:M77"/>
    <mergeCell ref="J77:K77"/>
    <mergeCell ref="D77:E77"/>
    <mergeCell ref="F77:G77"/>
    <mergeCell ref="H77:I77"/>
    <mergeCell ref="A77:C77"/>
    <mergeCell ref="D80:E80"/>
    <mergeCell ref="F80:G80"/>
    <mergeCell ref="H80:I80"/>
    <mergeCell ref="J80:K80"/>
    <mergeCell ref="N80:O80"/>
    <mergeCell ref="L80:M80"/>
    <mergeCell ref="A80:C80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0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680</v>
      </c>
      <c r="C6" s="350"/>
      <c r="D6" s="354" t="s">
        <v>681</v>
      </c>
      <c r="E6" s="355"/>
      <c r="F6" s="355"/>
      <c r="G6" s="354" t="s">
        <v>682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390</v>
      </c>
      <c r="S6" s="261"/>
      <c r="T6" s="271"/>
      <c r="U6" s="260">
        <v>440</v>
      </c>
      <c r="V6" s="261"/>
      <c r="W6" s="271"/>
      <c r="X6" s="260">
        <v>119.4</v>
      </c>
      <c r="Y6" s="261"/>
      <c r="Z6" s="271"/>
      <c r="AA6" s="260">
        <v>-320.6</v>
      </c>
      <c r="AB6" s="261"/>
      <c r="AC6" s="271"/>
      <c r="AD6" s="260">
        <v>27.1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390</v>
      </c>
      <c r="S7" s="263"/>
      <c r="T7" s="264"/>
      <c r="U7" s="262">
        <v>440</v>
      </c>
      <c r="V7" s="263"/>
      <c r="W7" s="264"/>
      <c r="X7" s="262">
        <v>119.4</v>
      </c>
      <c r="Y7" s="263"/>
      <c r="Z7" s="264"/>
      <c r="AA7" s="260">
        <v>-320.6</v>
      </c>
      <c r="AB7" s="261"/>
      <c r="AC7" s="271"/>
      <c r="AD7" s="260">
        <v>27.1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473</v>
      </c>
      <c r="C16" s="348"/>
      <c r="D16" s="364" t="s">
        <v>473</v>
      </c>
      <c r="E16" s="364"/>
      <c r="F16" s="364"/>
      <c r="G16" s="364"/>
      <c r="H16" s="351" t="s">
        <v>473</v>
      </c>
      <c r="I16" s="352"/>
      <c r="J16" s="352"/>
      <c r="K16" s="352"/>
      <c r="L16" s="352"/>
      <c r="M16" s="352"/>
      <c r="N16" s="352"/>
      <c r="O16" s="353"/>
      <c r="P16" s="368" t="s">
        <v>473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683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300</v>
      </c>
      <c r="V26" s="178">
        <v>65.9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684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150</v>
      </c>
      <c r="V27" s="178">
        <v>85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685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100</v>
      </c>
      <c r="V28" s="178">
        <v>6.5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4.95" customHeight="1">
      <c r="A29" s="401" t="s">
        <v>49</v>
      </c>
      <c r="B29" s="402"/>
      <c r="C29" s="402"/>
      <c r="D29" s="402"/>
      <c r="E29" s="402"/>
      <c r="F29" s="402"/>
      <c r="G29" s="402"/>
      <c r="H29" s="402"/>
      <c r="I29" s="402"/>
      <c r="J29" s="402"/>
      <c r="K29" s="402"/>
      <c r="L29" s="403"/>
      <c r="M29" s="186">
        <v>0</v>
      </c>
      <c r="N29" s="186">
        <v>0</v>
      </c>
      <c r="O29" s="177">
        <v>0</v>
      </c>
      <c r="P29" s="177">
        <v>0</v>
      </c>
      <c r="Q29" s="186">
        <v>0</v>
      </c>
      <c r="R29" s="186">
        <v>0</v>
      </c>
      <c r="S29" s="177">
        <v>0</v>
      </c>
      <c r="T29" s="177">
        <v>0</v>
      </c>
      <c r="U29" s="186">
        <v>550</v>
      </c>
      <c r="V29" s="186">
        <v>157.4</v>
      </c>
      <c r="W29" s="177">
        <v>-392.6</v>
      </c>
      <c r="X29" s="177">
        <v>28.6</v>
      </c>
      <c r="Y29" s="186">
        <v>0</v>
      </c>
      <c r="Z29" s="186">
        <v>0</v>
      </c>
      <c r="AA29" s="177">
        <v>0</v>
      </c>
      <c r="AB29" s="177">
        <v>0</v>
      </c>
      <c r="AC29" s="186">
        <v>550</v>
      </c>
      <c r="AD29" s="186">
        <v>157.4</v>
      </c>
      <c r="AE29" s="177">
        <v>-392.6</v>
      </c>
      <c r="AF29" s="177">
        <v>28.6</v>
      </c>
    </row>
    <row r="30" ht="24.95" customHeight="1">
      <c r="A30" s="397" t="s">
        <v>50</v>
      </c>
      <c r="B30" s="398"/>
      <c r="C30" s="398"/>
      <c r="D30" s="398"/>
      <c r="E30" s="398"/>
      <c r="F30" s="398"/>
      <c r="G30" s="398"/>
      <c r="H30" s="398"/>
      <c r="I30" s="398"/>
      <c r="J30" s="398"/>
      <c r="K30" s="398"/>
      <c r="L30" s="399"/>
      <c r="M30" s="185">
        <v>0</v>
      </c>
      <c r="N30" s="185">
        <v>0</v>
      </c>
      <c r="O30" s="178"/>
      <c r="P30" s="178"/>
      <c r="Q30" s="185">
        <v>0</v>
      </c>
      <c r="R30" s="185">
        <v>0</v>
      </c>
      <c r="S30" s="178"/>
      <c r="T30" s="178"/>
      <c r="U30" s="185">
        <v>100</v>
      </c>
      <c r="V30" s="185">
        <v>100</v>
      </c>
      <c r="W30" s="178"/>
      <c r="X30" s="178"/>
      <c r="Y30" s="185">
        <v>0</v>
      </c>
      <c r="Z30" s="185">
        <v>0</v>
      </c>
      <c r="AA30" s="178"/>
      <c r="AB30" s="178"/>
      <c r="AC30" s="185">
        <v>100</v>
      </c>
      <c r="AD30" s="185">
        <v>100</v>
      </c>
      <c r="AE30" s="178"/>
      <c r="AF30" s="17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="42" customFormat="1" ht="31.5" customHeight="1">
      <c r="C33" s="42" t="s">
        <v>174</v>
      </c>
    </row>
    <row r="34" s="84" customFormat="1">
      <c r="A34" s="2"/>
      <c r="B34" s="2"/>
      <c r="C34" s="2"/>
      <c r="D34" s="2"/>
      <c r="E34" s="2"/>
      <c r="F34" s="2"/>
      <c r="G34" s="2"/>
      <c r="H34" s="2"/>
      <c r="I34" s="2"/>
      <c r="J34" s="2"/>
      <c r="L34" s="2"/>
      <c r="AD34" s="408" t="s">
        <v>385</v>
      </c>
      <c r="AE34" s="408"/>
      <c r="AF34" s="408"/>
    </row>
    <row r="35" s="85" customFormat="1" ht="34.5" customHeight="1">
      <c r="A35" s="238" t="s">
        <v>451</v>
      </c>
      <c r="B35" s="328" t="s">
        <v>216</v>
      </c>
      <c r="C35" s="330"/>
      <c r="D35" s="230" t="s">
        <v>217</v>
      </c>
      <c r="E35" s="230"/>
      <c r="F35" s="230" t="s">
        <v>147</v>
      </c>
      <c r="G35" s="230"/>
      <c r="H35" s="230" t="s">
        <v>324</v>
      </c>
      <c r="I35" s="230"/>
      <c r="J35" s="230" t="s">
        <v>325</v>
      </c>
      <c r="K35" s="230"/>
      <c r="L35" s="230" t="s">
        <v>461</v>
      </c>
      <c r="M35" s="230"/>
      <c r="N35" s="230"/>
      <c r="O35" s="230"/>
      <c r="P35" s="230"/>
      <c r="Q35" s="230"/>
      <c r="R35" s="230"/>
      <c r="S35" s="230"/>
      <c r="T35" s="230"/>
      <c r="U35" s="230"/>
      <c r="V35" s="407" t="s">
        <v>452</v>
      </c>
      <c r="W35" s="407"/>
      <c r="X35" s="407"/>
      <c r="Y35" s="407"/>
      <c r="Z35" s="407"/>
      <c r="AA35" s="407" t="s">
        <v>453</v>
      </c>
      <c r="AB35" s="407"/>
      <c r="AC35" s="407"/>
      <c r="AD35" s="407"/>
      <c r="AE35" s="407"/>
      <c r="AF35" s="407"/>
    </row>
    <row r="36" s="85" customFormat="1" ht="52.5" customHeight="1">
      <c r="A36" s="238"/>
      <c r="B36" s="342"/>
      <c r="C36" s="344"/>
      <c r="D36" s="230"/>
      <c r="E36" s="230"/>
      <c r="F36" s="230"/>
      <c r="G36" s="230"/>
      <c r="H36" s="230"/>
      <c r="I36" s="230"/>
      <c r="J36" s="230"/>
      <c r="K36" s="230"/>
      <c r="L36" s="230" t="s">
        <v>200</v>
      </c>
      <c r="M36" s="230"/>
      <c r="N36" s="230" t="s">
        <v>204</v>
      </c>
      <c r="O36" s="230"/>
      <c r="P36" s="230" t="s">
        <v>205</v>
      </c>
      <c r="Q36" s="230"/>
      <c r="R36" s="230"/>
      <c r="S36" s="230"/>
      <c r="T36" s="230"/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6" customFormat="1" ht="82.5" customHeight="1">
      <c r="A37" s="238"/>
      <c r="B37" s="331"/>
      <c r="C37" s="333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 t="s">
        <v>201</v>
      </c>
      <c r="Q37" s="230"/>
      <c r="R37" s="230" t="s">
        <v>202</v>
      </c>
      <c r="S37" s="230"/>
      <c r="T37" s="230" t="s">
        <v>203</v>
      </c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5" customFormat="1" ht="18.75" customHeight="1">
      <c r="A38" s="67">
        <v>1</v>
      </c>
      <c r="B38" s="289">
        <v>2</v>
      </c>
      <c r="C38" s="290"/>
      <c r="D38" s="230">
        <v>3</v>
      </c>
      <c r="E38" s="230"/>
      <c r="F38" s="230">
        <v>4</v>
      </c>
      <c r="G38" s="230"/>
      <c r="H38" s="230">
        <v>5</v>
      </c>
      <c r="I38" s="230"/>
      <c r="J38" s="230">
        <v>6</v>
      </c>
      <c r="K38" s="230"/>
      <c r="L38" s="289">
        <v>7</v>
      </c>
      <c r="M38" s="290"/>
      <c r="N38" s="289">
        <v>8</v>
      </c>
      <c r="O38" s="290"/>
      <c r="P38" s="230">
        <v>9</v>
      </c>
      <c r="Q38" s="230"/>
      <c r="R38" s="238">
        <v>10</v>
      </c>
      <c r="S38" s="238"/>
      <c r="T38" s="230">
        <v>11</v>
      </c>
      <c r="U38" s="230"/>
      <c r="V38" s="230">
        <v>12</v>
      </c>
      <c r="W38" s="230"/>
      <c r="X38" s="230"/>
      <c r="Y38" s="230"/>
      <c r="Z38" s="230"/>
      <c r="AA38" s="230">
        <v>13</v>
      </c>
      <c r="AB38" s="230"/>
      <c r="AC38" s="230"/>
      <c r="AD38" s="230"/>
      <c r="AE38" s="230"/>
      <c r="AF38" s="230"/>
    </row>
    <row r="39" s="85" customFormat="1" ht="20.1" customHeight="1">
      <c r="A39" s="102">
        <v>1</v>
      </c>
      <c r="B39" s="394" t="s">
        <v>473</v>
      </c>
      <c r="C39" s="395"/>
      <c r="D39" s="393" t="s">
        <v>473</v>
      </c>
      <c r="E39" s="393"/>
      <c r="F39" s="310">
        <v>0</v>
      </c>
      <c r="G39" s="310"/>
      <c r="H39" s="310">
        <v>0</v>
      </c>
      <c r="I39" s="310"/>
      <c r="J39" s="310">
        <v>0</v>
      </c>
      <c r="K39" s="310"/>
      <c r="L39" s="260">
        <v>0</v>
      </c>
      <c r="M39" s="271"/>
      <c r="N39" s="272">
        <f>SUM(P39,R39,T39)</f>
        <v>0</v>
      </c>
      <c r="O39" s="274"/>
      <c r="P39" s="310">
        <v>0</v>
      </c>
      <c r="Q39" s="310"/>
      <c r="R39" s="310">
        <v>0</v>
      </c>
      <c r="S39" s="310"/>
      <c r="T39" s="310">
        <v>0</v>
      </c>
      <c r="U39" s="310"/>
      <c r="V39" s="363" t="s">
        <v>473</v>
      </c>
      <c r="W39" s="363"/>
      <c r="X39" s="363"/>
      <c r="Y39" s="363"/>
      <c r="Z39" s="363"/>
      <c r="AA39" s="405" t="s">
        <v>473</v>
      </c>
      <c r="AB39" s="405"/>
      <c r="AC39" s="405"/>
      <c r="AD39" s="405"/>
      <c r="AE39" s="405"/>
      <c r="AF39" s="405"/>
    </row>
    <row r="40" s="85" customFormat="1" ht="24.95" customHeight="1">
      <c r="A40" s="372" t="s">
        <v>49</v>
      </c>
      <c r="B40" s="373"/>
      <c r="C40" s="373"/>
      <c r="D40" s="373"/>
      <c r="E40" s="374"/>
      <c r="F40" s="370">
        <v>0</v>
      </c>
      <c r="G40" s="370"/>
      <c r="H40" s="370">
        <v>0</v>
      </c>
      <c r="I40" s="370"/>
      <c r="J40" s="370">
        <v>0</v>
      </c>
      <c r="K40" s="370"/>
      <c r="L40" s="370">
        <v>0</v>
      </c>
      <c r="M40" s="370"/>
      <c r="N40" s="370">
        <v>0</v>
      </c>
      <c r="O40" s="370"/>
      <c r="P40" s="370">
        <v>0</v>
      </c>
      <c r="Q40" s="370"/>
      <c r="R40" s="370">
        <v>0</v>
      </c>
      <c r="S40" s="370"/>
      <c r="T40" s="370">
        <v>0</v>
      </c>
      <c r="U40" s="370"/>
      <c r="V40" s="371" t="s">
        <v>473</v>
      </c>
      <c r="W40" s="371"/>
      <c r="X40" s="371"/>
      <c r="Y40" s="371"/>
      <c r="Z40" s="371"/>
      <c r="AA40" s="375" t="s">
        <v>473</v>
      </c>
      <c r="AB40" s="375"/>
      <c r="AC40" s="375"/>
      <c r="AD40" s="375"/>
      <c r="AE40" s="375"/>
      <c r="AF40" s="375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229" t="s">
        <v>483</v>
      </c>
      <c r="C44" s="229"/>
      <c r="D44" s="229"/>
      <c r="E44" s="229"/>
      <c r="F44" s="229"/>
      <c r="G44" s="229"/>
      <c r="H44" s="18"/>
      <c r="I44" s="18"/>
      <c r="J44" s="18"/>
      <c r="K44" s="18"/>
      <c r="L44" s="18"/>
      <c r="M44" s="376"/>
      <c r="N44" s="376"/>
      <c r="O44" s="376"/>
      <c r="P44" s="376"/>
      <c r="Q44" s="376"/>
      <c r="R44" s="18"/>
      <c r="S44" s="18"/>
      <c r="T44" s="18"/>
      <c r="U44" s="18"/>
      <c r="V44" s="18"/>
      <c r="W44" s="222" t="s">
        <v>482</v>
      </c>
      <c r="X44" s="222"/>
      <c r="Y44" s="222"/>
      <c r="Z44" s="222"/>
      <c r="AA44" s="222"/>
    </row>
    <row r="45" s="4" customFormat="1">
      <c r="B45" s="221" t="s">
        <v>68</v>
      </c>
      <c r="C45" s="221"/>
      <c r="D45" s="221"/>
      <c r="E45" s="221"/>
      <c r="F45" s="221"/>
      <c r="G45" s="221"/>
      <c r="H45" s="42"/>
      <c r="I45" s="42"/>
      <c r="J45" s="42"/>
      <c r="K45" s="42"/>
      <c r="L45" s="42"/>
      <c r="M45" s="221" t="s">
        <v>69</v>
      </c>
      <c r="N45" s="221"/>
      <c r="O45" s="221"/>
      <c r="P45" s="221"/>
      <c r="Q45" s="221"/>
      <c r="V45" s="2"/>
      <c r="W45" s="221" t="s">
        <v>108</v>
      </c>
      <c r="X45" s="221"/>
      <c r="Y45" s="221"/>
      <c r="Z45" s="221"/>
      <c r="AA45" s="221"/>
    </row>
    <row r="46" s="34" customFormat="1" ht="16.5" customHeight="1">
      <c r="C46" s="111"/>
      <c r="D46" s="72"/>
      <c r="E46" s="72"/>
      <c r="F46" s="71"/>
      <c r="G46" s="71"/>
      <c r="H46" s="71"/>
      <c r="I46" s="71"/>
      <c r="J46" s="71"/>
      <c r="K46" s="71"/>
      <c r="L46" s="71"/>
      <c r="M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</row>
    <row r="47" s="4" customFormat="1">
      <c r="F47" s="24"/>
      <c r="G47" s="24"/>
      <c r="H47" s="24"/>
      <c r="I47" s="24"/>
      <c r="J47" s="24"/>
      <c r="K47" s="24"/>
      <c r="L47" s="24"/>
      <c r="Q47" s="24"/>
      <c r="R47" s="24"/>
      <c r="S47" s="24"/>
      <c r="T47" s="24"/>
      <c r="X47" s="24"/>
      <c r="Y47" s="24"/>
      <c r="Z47" s="24"/>
      <c r="AA47" s="24"/>
    </row>
    <row r="48">
      <c r="C48" s="36"/>
      <c r="D48" s="36"/>
      <c r="E48" s="36"/>
      <c r="F48" s="36"/>
      <c r="G48" s="36"/>
      <c r="H48" s="36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7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5:AF37"/>
    <mergeCell ref="AD34:AF34"/>
    <mergeCell ref="AC23:AC24"/>
    <mergeCell ref="A22:A24"/>
    <mergeCell ref="D35:E37"/>
    <mergeCell ref="V35:Z37"/>
    <mergeCell ref="AA38:AF38"/>
    <mergeCell ref="T23:T24"/>
    <mergeCell ref="U23:U24"/>
    <mergeCell ref="T38:U38"/>
    <mergeCell ref="AD21:AF21"/>
    <mergeCell ref="U22:X22"/>
    <mergeCell ref="P36:U36"/>
    <mergeCell ref="S23:S24"/>
    <mergeCell ref="W23:W24"/>
    <mergeCell ref="X23:X24"/>
    <mergeCell ref="Q23:Q24"/>
    <mergeCell ref="R23:R24"/>
    <mergeCell ref="B25:L25"/>
    <mergeCell ref="O23:O24"/>
    <mergeCell ref="A29:L29"/>
    <mergeCell ref="N38:O38"/>
    <mergeCell ref="A30:L30"/>
    <mergeCell ref="A35:A37"/>
    <mergeCell ref="B35:C37"/>
    <mergeCell ref="L35:U35"/>
    <mergeCell ref="L36:M37"/>
    <mergeCell ref="J35:K37"/>
    <mergeCell ref="B38:C38"/>
    <mergeCell ref="F35:G37"/>
    <mergeCell ref="F38:G38"/>
    <mergeCell ref="H35:I37"/>
    <mergeCell ref="X7:Z7"/>
    <mergeCell ref="AA12:AC14"/>
    <mergeCell ref="R12:Z12"/>
    <mergeCell ref="AA15:AC15"/>
    <mergeCell ref="R13:T14"/>
    <mergeCell ref="R15:T15"/>
    <mergeCell ref="L38:M38"/>
    <mergeCell ref="D38:E38"/>
    <mergeCell ref="H38:I38"/>
    <mergeCell ref="J38:K38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6:O37"/>
    <mergeCell ref="AD12:AF14"/>
    <mergeCell ref="P12:Q14"/>
    <mergeCell ref="P23:P24"/>
    <mergeCell ref="U15:W15"/>
    <mergeCell ref="R17:T17"/>
    <mergeCell ref="V38:Z38"/>
    <mergeCell ref="T37:U37"/>
    <mergeCell ref="P38:Q38"/>
    <mergeCell ref="P37:Q37"/>
    <mergeCell ref="R37:S37"/>
    <mergeCell ref="R38:S38"/>
    <mergeCell ref="B45:G45"/>
    <mergeCell ref="W45:AA45"/>
    <mergeCell ref="M44:Q44"/>
    <mergeCell ref="M45:Q45"/>
    <mergeCell ref="R40:S40"/>
    <mergeCell ref="H40:I40"/>
    <mergeCell ref="L40:M40"/>
    <mergeCell ref="N40:O40"/>
    <mergeCell ref="B44:G44"/>
    <mergeCell ref="W44:AA44"/>
    <mergeCell ref="T40:U40"/>
    <mergeCell ref="V40:Z40"/>
    <mergeCell ref="J40:K40"/>
    <mergeCell ref="P40:Q40"/>
    <mergeCell ref="F40:G40"/>
    <mergeCell ref="A40:E40"/>
    <mergeCell ref="AA40:AF40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AA39:AF39"/>
    <mergeCell ref="N39:O39"/>
    <mergeCell ref="H39:I39"/>
    <mergeCell ref="F39:G39"/>
    <mergeCell ref="D39:E39"/>
    <mergeCell ref="B39:C39"/>
    <mergeCell ref="J39:K39"/>
    <mergeCell ref="L39:M39"/>
    <mergeCell ref="R39:S39"/>
    <mergeCell ref="P39:Q39"/>
    <mergeCell ref="T39:U39"/>
    <mergeCell ref="V39:Z39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2021-06-14T00:04:24Z</dcterms:created>
  <dcterms:modified xsi:type="dcterms:W3CDTF">2021-06-13T21:04:24Z</dcterms:modified>
</cp:coreProperties>
</file>