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<sst xmlns="http://schemas.openxmlformats.org/spreadsheetml/2006/main" count="611">
  <si>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</si>
  <si>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</si>
  <si>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</si>
  <si>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</si>
  <si>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</si>
  <si>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</si>
  <si>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</si>
  <si>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</si>
  <si>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</si>
  <si>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</si>
  <si>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</si>
  <si>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</si>
  <si>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</si>
  <si>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</si>
  <si>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</si>
  <si>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</si>
  <si>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</si>
  <si>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</si>
  <si>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</si>
  <si>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</si>
  <si>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</si>
  <si>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</si>
  <si>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</si>
  <si>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</si>
  <si>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</si>
  <si>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</si>
  <si>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</si>
  <si>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</si>
  <si>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</si>
  <si>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</si>
  <si>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</si>
  <si>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</si>
  <si>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</si>
  <si>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</si>
  <si>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</si>
  <si>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</si>
  <si>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</si>
  <si>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</si>
  <si>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</si>
  <si>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</si>
  <si>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</si>
  <si>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</si>
  <si>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</si>
  <si>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</si>
  <si>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</si>
  <si>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</si>
  <si>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</si>
  <si>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</si>
  <si>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</si>
  <si>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</si>
  <si>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</si>
  <si>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</si>
  <si>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</si>
  <si>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</si>
  <si>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</si>
  <si>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</si>
  <si>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</si>
  <si>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</si>
  <si>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</si>
  <si>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</si>
  <si>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</si>
  <si>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</si>
  <si>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</si>
  <si>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</si>
  <si>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</si>
  <si>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</si>
  <si>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</si>
  <si>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</si>
  <si>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</si>
  <si>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</si>
  <si>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</si>
  <si>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</si>
  <si>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</si>
  <si>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</si>
  <si>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</si>
  <si>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</si>
  <si>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</si>
  <si>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</si>
  <si>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</si>
  <si>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</si>
  <si>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</si>
  <si>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</si>
  <si>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</si>
  <si>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</si>
  <si>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</si>
  <si>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</si>
  <si>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</si>
  <si>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</si>
  <si>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198298618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</si>
  <si>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</si>
  <si>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</si>
  <si>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</si>
  <si>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</si>
  <si>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</si>
  <si>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</si>
  <si>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</si>
  <si>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</si>
  <si>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</si>
  <si>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</si>
  <si>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</si>
  <si>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</si>
  <si>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</si>
  <si>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</si>
  <si>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</si>
  <si>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</si>
  <si>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</si>
  <si>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</si>
  <si>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</si>
  <si>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</si>
  <si>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</si>
  <si>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</si>
  <si>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</si>
  <si>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</si>
  <si>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</si>
  <si>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</si>
  <si>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</si>
  <si>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</si>
  <si>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</si>
  <si>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</si>
  <si>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</si>
  <si>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</si>
  <si>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</si>
  <si>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</si>
  <si>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</si>
  <si>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</si>
  <si>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</si>
  <si>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</si>
  <si>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</si>
  <si>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</si>
  <si>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</si>
  <si>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</si>
  <si>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</si>
  <si>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</si>
  <si>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</si>
  <si>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</si>
  <si>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</si>
  <si>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</si>
  <si>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</si>
  <si>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</si>
  <si>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</si>
  <si>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</si>
  <si>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</si>
  <si>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</si>
  <si>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</si>
  <si>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</si>
  <si>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</si>
  <si>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</si>
  <si>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</si>
  <si>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</si>
  <si>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</si>
  <si>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</si>
  <si>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</si>
  <si>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</si>
  <si>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</si>
  <si>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</si>
  <si>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</si>
  <si>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</si>
  <si>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</si>
  <si>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</si>
  <si>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</si>
  <si>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</si>
  <si>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</si>
  <si>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</si>
  <si>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</si>
  <si>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</si>
  <si>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</si>
  <si>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</si>
  <si>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</si>
  <si>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</si>
  <si>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</si>
  <si>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</si>
  <si>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</si>
  <si>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</si>
  <si>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</si>
  <si>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</si>
  <si>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</si>
  <si>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</si>
  <si>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</si>
  <si>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</si>
  <si>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</si>
  <si>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</si>
  <si>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</si>
  <si>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</si>
  <si>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</si>
  <si>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</si>
  <si>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</si>
  <si>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</si>
  <si>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</si>
  <si>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</si>
  <si>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</si>
  <si>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</si>
  <si>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</si>
  <si>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</si>
  <si>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</si>
  <si>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</si>
  <si>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</si>
  <si>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</si>
  <si>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</si>
  <si>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</si>
  <si>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</si>
  <si>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</si>
  <si>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</si>
  <si>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</si>
  <si>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</si>
  <si>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</si>
  <si>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</si>
  <si>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</si>
  <si>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</si>
  <si>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</si>
  <si>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</si>
  <si>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</si>
  <si>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</si>
  <si>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</si>
  <si>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</si>
  <si>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</si>
  <si>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</si>
  <si>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</si>
  <si>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</si>
  <si>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</si>
  <si>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</si>
  <si>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</si>
  <si>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</si>
  <si>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</si>
  <si>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</si>
  <si>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</si>
  <si>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</si>
  <si>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</si>
  <si>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</si>
  <si>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</si>
  <si>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</si>
  <si>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</si>
  <si>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</si>
  <si>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</si>
  <si>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</si>
  <si>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</si>
  <si>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</si>
  <si>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</si>
  <si>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</si>
  <si>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</si>
  <si>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</si>
  <si>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</si>
  <si>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</si>
  <si>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</si>
  <si>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</si>
  <si>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</si>
  <si>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</si>
  <si>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</si>
  <si>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</si>
  <si>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</si>
  <si>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</si>
  <si>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</si>
  <si>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</si>
  <si>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</si>
  <si>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</si>
  <si>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</si>
  <si>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</si>
  <si>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</si>
  <si>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</si>
  <si>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</si>
  <si>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</si>
  <si>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</si>
  <si>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</si>
  <si>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</si>
  <si>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</si>
  <si>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</si>
  <si>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</si>
  <si>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</si>
  <si>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</si>
  <si>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</si>
  <si>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</si>
  <si>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</si>
  <si>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</si>
  <si>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</si>
  <si>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</si>
  <si>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</si>
  <si>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</si>
  <si>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</si>
  <si>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</si>
  <si>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</si>
  <si>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</si>
  <si>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</si>
  <si>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</si>
  <si>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</si>
  <si>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</si>
  <si>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</si>
  <si>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</si>
  <si>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</si>
  <si>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</si>
  <si>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</si>
  <si>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</si>
  <si>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</si>
  <si>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</si>
  <si>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</si>
  <si>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</si>
  <si>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</si>
  <si>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</si>
  <si>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</si>
  <si>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</si>
  <si>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</si>
  <si>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</si>
  <si>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</si>
  <si>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</si>
  <si>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</si>
  <si>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</si>
  <si>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</si>
  <si>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</si>
  <si>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</si>
  <si>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</si>
  <si>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</si>
  <si>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</si>
  <si>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</si>
  <si>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</si>
  <si>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</si>
  <si>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</si>
  <si>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</si>
  <si>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</si>
  <si>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</si>
  <si>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</si>
  <si>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</si>
  <si>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</si>
  <si>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</si>
  <si>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</si>
  <si>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</si>
  <si>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</si>
  <si>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</si>
  <si>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</si>
  <si>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</si>
  <si>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</si>
  <si>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</si>
  <si>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</si>
  <si>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</si>
  <si>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</si>
  <si>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</si>
  <si>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</si>
  <si>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</si>
  <si>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</si>
  <si>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</si>
  <si>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</si>
  <si>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</si>
  <si>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</si>
  <si>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</si>
  <si>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</si>
  <si>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</si>
  <si>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</si>
  <si>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</si>
  <si>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</si>
  <si>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</si>
  <si>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</si>
  <si>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</si>
  <si>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</si>
  <si>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</si>
  <si>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</si>
  <si>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</si>
  <si>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</si>
  <si>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</si>
  <si>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</si>
  <si>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</si>
  <si>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</si>
  <si>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</si>
  <si>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</si>
  <si>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</si>
  <si>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</si>
  <si>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</si>
  <si>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</si>
  <si>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</si>
  <si>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</si>
  <si>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</si>
  <si>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</si>
  <si>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</si>
  <si>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</si>
  <si>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</si>
  <si>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</si>
  <si>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</si>
  <si>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</si>
  <si>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</si>
  <si>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</si>
  <si>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</si>
  <si>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</si>
  <si>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</si>
  <si>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</si>
  <si>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</si>
  <si>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</si>
  <si>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</si>
  <si>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</si>
  <si>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</si>
  <si>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</si>
  <si>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</si>
  <si>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</si>
  <si>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</si>
  <si>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</si>
  <si>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</si>
  <si>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</si>
  <si>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</si>
  <si>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</si>
  <si>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</si>
  <si>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</si>
  <si>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</si>
  <si>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</si>
  <si>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</si>
  <si>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</si>
  <si>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</si>
  <si>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</si>
  <si>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</si>
  <si>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</si>
  <si>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</si>
  <si>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</si>
  <si>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</si>
  <si>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</si>
  <si>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</si>
  <si>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</si>
  <si>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</si>
  <si>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</si>
  <si>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</si>
  <si>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</si>
  <si>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</si>
  <si>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</si>
  <si>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</si>
  <si>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</si>
  <si>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</si>
  <si>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</si>
  <si>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</si>
  <si>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</si>
  <si>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</si>
  <si>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</si>
  <si>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</si>
  <si>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</si>
  <si>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</si>
  <si>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</si>
  <si>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</si>
  <si>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</si>
  <si>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</si>
  <si>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</si>
  <si>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</si>
  <si>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</si>
  <si>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</si>
  <si>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</si>
  <si>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</si>
  <si>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</si>
  <si>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</si>
  <si>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</si>
  <si>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98618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198298618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198298618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</si>
  <si>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</si>
  <si>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</si>
  <si>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</si>
  <si>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198298618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</si>
  <si>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</si>
  <si>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</si>
  <si>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</si>
  <si>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</si>
  <si>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198298618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</si>
  <si>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198298618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</si>
  <si>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</si>
  <si>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</si>
  <si>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</si>
  <si>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</si>
  <si>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</si>
  <si>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</si>
  <si>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</si>
  <si>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</si>
  <si>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198298618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198298618E-203"/>
        <sz val="14"/>
      </rPr>
      <t xml:space="preserve">,
</t>
    </r>
    <r>
      <rPr>
        <rFont val="Times New Roman"/>
        <charset val="204"/>
        <family val="1"/>
        <color auto="1" tint="8.96130198298618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</si>
  <si>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</si>
  <si>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</si>
  <si>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</si>
  <si>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198298618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</si>
  <si>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</si>
  <si>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</si>
  <si>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</si>
  <si>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</si>
  <si>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</si>
  <si>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</si>
  <si>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"ДЕРЖАВНИЙ ФОНД ГЕОПРОСТОРОВИХ ДАНИХ УКРАЇНИ"</t>
  </si>
  <si>
    <t>42809403</t>
  </si>
  <si>
    <t>Державне підприємство</t>
  </si>
  <si>
    <t>ВІННИЦЬКА</t>
  </si>
  <si>
    <t>0510100000</t>
  </si>
  <si>
    <t>Державна служба України з питань геодезії, картографії та кадастру</t>
  </si>
  <si>
    <t>28604</t>
  </si>
  <si>
    <t/>
  </si>
  <si>
    <t>Друкування іншої продукції</t>
  </si>
  <si>
    <t>18.12</t>
  </si>
  <si>
    <t>ДЕРЖАВНА</t>
  </si>
  <si>
    <t>вулиця 600-РІЧЧЯ, буд. 19, м. ВІННИЦЯ, ВІННИЦЬКА обл., 21021</t>
  </si>
  <si>
    <t>561331</t>
  </si>
  <si>
    <t>Савченко Максим Ростиславович</t>
  </si>
  <si>
    <t>Тимчасово виконуючий обов’язки директора</t>
  </si>
  <si>
    <t>за Рік 2020</t>
  </si>
  <si>
    <t>Невиконання плану на 54,8% у зв’язку із зменшенням кількості замовлень на поліграфічні послуги в умовах карантину</t>
  </si>
  <si>
    <t>Зменшення планових витрат на 44,4% у зв’язку недостатньою кількістю замовлень</t>
  </si>
  <si>
    <t>Зменшення обсягу виробництва на 54,8%</t>
  </si>
  <si>
    <t>Зменшення витрат на оплату праці</t>
  </si>
  <si>
    <t>Відсутність коштів на ремонти</t>
  </si>
  <si>
    <t>Не введені в експлуатацію всі  об’єкти</t>
  </si>
  <si>
    <t>Аудиторська перевірка в зв’язку із коронавірусом не проводилась</t>
  </si>
  <si>
    <t>Відсутність відряджень у зв’язку із карантином</t>
  </si>
  <si>
    <t>Неповна зайнятість</t>
  </si>
  <si>
    <t>Не введені в експлуатацію всі об’єкти</t>
  </si>
  <si>
    <t>Витрати заплановані на 91 рахунку</t>
  </si>
  <si>
    <t>Електроенергія-75,3,стокі-1,6;Заправка картриджа-2,0,пломбування лічільника-1,7,хім дослідження води-1,1 неповна зайнятість</t>
  </si>
  <si>
    <t>Витрати на пакування готової продукції</t>
  </si>
  <si>
    <t>Невиконання плану по обсягу виробництва в     зв ’язку із відсутністю замовлень на поліграфічні послуги із-за карантину, звільнення орендарів від орендної плати на час карантину Постанова КМУ від 15.07.2020 № 611</t>
  </si>
  <si>
    <t>Неповна зайнятість із-за зменшення обсягів виоробництва</t>
  </si>
  <si>
    <t>Невиконання плану із-за зменшення обсягів виробництва</t>
  </si>
  <si>
    <t>витрати за роботи та послуги сторонніх  організацій</t>
  </si>
  <si>
    <t>1018/001</t>
  </si>
  <si>
    <t>Зменшення обсягу виробництва на 54,8%, в тому числі послуг сторонніх організацій по випуску книжкової продукції</t>
  </si>
  <si>
    <t>витрати на охорону праці та техніку безпеки виробничого персоналу</t>
  </si>
  <si>
    <t>1018/002</t>
  </si>
  <si>
    <t>витрати на оренду приміщень, інфраструктури, спецтехніки тощо</t>
  </si>
  <si>
    <t>1018/003</t>
  </si>
  <si>
    <t>Не укладені договори оренди обладнання</t>
  </si>
  <si>
    <t>ПДВ у витратах</t>
  </si>
  <si>
    <t>1018/1</t>
  </si>
  <si>
    <t>Пільгова продукція не випускалась</t>
  </si>
  <si>
    <t>Забезпечення виплат відпусток</t>
  </si>
  <si>
    <t>1018/2</t>
  </si>
  <si>
    <t>В плані віднесені до витрат на оплату праці</t>
  </si>
  <si>
    <t>розрахунково-касове обслуговування</t>
  </si>
  <si>
    <t>1051/001</t>
  </si>
  <si>
    <t>Зменшення касових операцій із-за зменшення обсягів вирообництва</t>
  </si>
  <si>
    <t>податки та обов’язкові платежі</t>
  </si>
  <si>
    <t>1051/002</t>
  </si>
  <si>
    <t>Податок на землю-243,3,березень-звільнено у зв’язку із карантином,надра-1,0,податок на воду-1,1</t>
  </si>
  <si>
    <t>канцтовари та витратні матеріали</t>
  </si>
  <si>
    <t>1051/003</t>
  </si>
  <si>
    <t>інформаційно-обчислювальні послуги</t>
  </si>
  <si>
    <t>1051/1</t>
  </si>
  <si>
    <t>Витрати програми "Медок"</t>
  </si>
  <si>
    <t>транспортні послуги</t>
  </si>
  <si>
    <t>1051/2</t>
  </si>
  <si>
    <t>Відсутність послуг</t>
  </si>
  <si>
    <t>Адмін збір на проведення державної реєстрації</t>
  </si>
  <si>
    <t>1051/3</t>
  </si>
  <si>
    <t>Зміна Статуту- не заплановані витрати</t>
  </si>
  <si>
    <t>1051/4</t>
  </si>
  <si>
    <t>від операційної оренди активів</t>
  </si>
  <si>
    <t>1073/001</t>
  </si>
  <si>
    <t>В 3 кварталі на підставі листів з фонду держмайна зменшена орендна плата  на період карантину з березня до закінчення карантину-456,6 тис грн</t>
  </si>
  <si>
    <t>від реалізації виробничих запасів, ТМЦ</t>
  </si>
  <si>
    <t>1073/002</t>
  </si>
  <si>
    <t>Зменшення кількості власних відходів (макулатури)</t>
  </si>
  <si>
    <t>компенсація комунальних послуг</t>
  </si>
  <si>
    <t>1073/1</t>
  </si>
  <si>
    <t>Збільшення обсягів комунальних послуг</t>
  </si>
  <si>
    <t>Перерахунок льготного ПДВ</t>
  </si>
  <si>
    <t>1073/2</t>
  </si>
  <si>
    <t>витрати по оренді</t>
  </si>
  <si>
    <t>1086/001</t>
  </si>
  <si>
    <t>собівартість реалізованих оборотних активів</t>
  </si>
  <si>
    <t>1086/002</t>
  </si>
  <si>
    <t xml:space="preserve">Зменшення вартості власних відходів </t>
  </si>
  <si>
    <t>податки, збори  та обов’язкові платежі</t>
  </si>
  <si>
    <t>1086/003</t>
  </si>
  <si>
    <t>Податок на землю-101,5;ПДВ-розподіл на пільгову продукцію-3,7; ЕСВ на лікарняні-6,0;ЕСВ до мін.з/ти-31,6. березень-звільнено у зв’язку із карантином,</t>
  </si>
  <si>
    <t>Витрати по оренді-комунальні платежі</t>
  </si>
  <si>
    <t>1086/1</t>
  </si>
  <si>
    <t>Електроенергія -574,3, вода-6,1, збільшення витрат на електроенергію</t>
  </si>
  <si>
    <t>амортизація об’єктів оренди</t>
  </si>
  <si>
    <t>1086/2</t>
  </si>
  <si>
    <t>Введено в експлуатацію об’єкти, які здано в оренду</t>
  </si>
  <si>
    <t>оплата 5 днів тимчасової непрацездатності</t>
  </si>
  <si>
    <t>1086/3</t>
  </si>
  <si>
    <t>Непередбачені витрати на лікарняні</t>
  </si>
  <si>
    <t>1086/4</t>
  </si>
  <si>
    <t>військовий збір</t>
  </si>
  <si>
    <t>2119/001</t>
  </si>
  <si>
    <t>екологічний податок</t>
  </si>
  <si>
    <t>2119/002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</si>
  <si>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</si>
  <si>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</si>
  <si>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</si>
  <si>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</si>
  <si>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від продажу виробничих запасів та ТМЦ</t>
  </si>
  <si>
    <t>3070/002</t>
  </si>
  <si>
    <t>3070/1</t>
  </si>
  <si>
    <t>Повернення помилково перерахованих коштів</t>
  </si>
  <si>
    <t>3070/2</t>
  </si>
  <si>
    <t>3157/001</t>
  </si>
  <si>
    <t>3157/002</t>
  </si>
  <si>
    <t>плата за землю</t>
  </si>
  <si>
    <t>3157/1</t>
  </si>
  <si>
    <t>Податок на землю</t>
  </si>
  <si>
    <t>3157/2</t>
  </si>
  <si>
    <t>витрати на відрядження</t>
  </si>
  <si>
    <t>3170/001</t>
  </si>
  <si>
    <t>Сплата за розрахунково-касове обслуговування</t>
  </si>
  <si>
    <t>3170/1</t>
  </si>
  <si>
    <t>повернення зайво перерахованих коштів від орендаря</t>
  </si>
  <si>
    <t>3170/2</t>
  </si>
  <si>
    <t>Повернення зайво перерахованих коштів від контрагентів</t>
  </si>
  <si>
    <t>3170/3</t>
  </si>
  <si>
    <t>Повернення зайво перерахованих коштів від орендатора</t>
  </si>
  <si>
    <t>3170/4</t>
  </si>
  <si>
    <t>Придбання печаток</t>
  </si>
  <si>
    <t>3270/0011</t>
  </si>
  <si>
    <t>Інші НМА</t>
  </si>
  <si>
    <t>3270/0012</t>
  </si>
  <si>
    <t>придбання вогнегасників</t>
  </si>
  <si>
    <t>3270/0031</t>
  </si>
  <si>
    <t>Технічна документація із землеустрою</t>
  </si>
  <si>
    <t>3270/0032</t>
  </si>
  <si>
    <t>до фінансового плану на 2021 рік</t>
  </si>
  <si>
    <t>Державне підприємство"Державний фонд геопросторових даних  України"</t>
  </si>
  <si>
    <t>18.12 Друкування іншої продукції</t>
  </si>
  <si>
    <t>Книги 18.12</t>
  </si>
  <si>
    <t>Карти 18.12</t>
  </si>
  <si>
    <t>Інша віддрукована продукція 18.12</t>
  </si>
  <si>
    <t>Інші послуги 18.12</t>
  </si>
  <si>
    <t>Неспеціалізована оптова торгівля</t>
  </si>
  <si>
    <t>Складське господарство</t>
  </si>
  <si>
    <t>Придбання вогнигасників</t>
  </si>
  <si>
    <t>Технічна документація землеустрою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</si>
</sst>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198298618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198298618E-203"/>
      <sz val="10"/>
      <scheme val="none"/>
    </font>
    <font>
      <name val="Times New Roman"/>
      <charset val="204"/>
      <family val="1"/>
      <b/>
      <color auto="1" tint="8.96130198298618E-203"/>
      <sz val="14"/>
      <scheme val="none"/>
    </font>
    <font>
      <name val="Times New Roman"/>
      <charset val="204"/>
      <family val="1"/>
      <color auto="1" tint="8.96130198298618E-203"/>
      <sz val="14"/>
      <scheme val="none"/>
    </font>
    <font>
      <name val="Times New Roman"/>
      <charset val="204"/>
      <family val="1"/>
      <color auto="1" tint="8.96130198298618E-203"/>
      <sz val="14"/>
      <u/>
      <scheme val="none"/>
    </font>
    <font>
      <name val="Times New Roman"/>
      <charset val="204"/>
      <family val="1"/>
      <i/>
      <color auto="1" tint="8.96130198298618E-203"/>
      <sz val="14"/>
      <scheme val="none"/>
    </font>
    <font>
      <name val="Times New Roman"/>
      <charset val="204"/>
      <family val="1"/>
      <b/>
      <i/>
      <color auto="1" tint="8.96130198298618E-203"/>
      <sz val="14"/>
      <scheme val="none"/>
    </font>
    <font>
      <name val="Times New Roman"/>
      <charset val="204"/>
      <family val="1"/>
      <color auto="1" tint="8.96130198298618E-203"/>
      <sz val="13"/>
      <scheme val="none"/>
    </font>
    <font>
      <name val="Times New Roman"/>
      <charset val="204"/>
      <family val="1"/>
      <b/>
      <color auto="1" tint="8.96130198298618E-203"/>
      <sz val="13"/>
      <scheme val="none"/>
    </font>
    <font>
      <name val="Times New Roman"/>
      <charset val="204"/>
      <family val="1"/>
      <color auto="1" tint="8.96130198298618E-203"/>
      <sz val="12"/>
      <scheme val="none"/>
    </font>
    <font>
      <name val="Arial"/>
      <family val="2"/>
      <color auto="1" tint="8.96130198298618E-203"/>
      <sz val="8"/>
      <scheme val="none"/>
    </font>
    <font>
      <name val="Times New Roman"/>
      <charset val="204"/>
      <family val="1"/>
      <color auto="1" tint="8.96130198298618E-203"/>
      <sz val="10"/>
      <scheme val="none"/>
    </font>
    <font>
      <name val="Arial"/>
      <charset val="204"/>
      <family val="2"/>
      <color auto="1" tint="8.96130198298618E-203"/>
      <sz val="10"/>
      <scheme val="none"/>
    </font>
    <font>
      <name val="Arial Cyr"/>
      <charset val="204"/>
      <family val="2"/>
      <color auto="1" tint="8.96130198298618E-203"/>
      <sz val="10"/>
      <scheme val="none"/>
    </font>
    <font>
      <name val="Arial Cyr"/>
      <charset val="204"/>
      <color auto="1" tint="8.96130198298618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198298618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198298618E-203"/>
      <sz val="12"/>
      <scheme val="none"/>
    </font>
    <font>
      <name val="FreeSet"/>
      <family val="2"/>
      <color auto="1" tint="8.96130198298618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198298618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198298618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198298618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198298618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198298618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198298618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198298618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198298618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198298618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198298618E-203"/>
      <sz val="10"/>
      <scheme val="none"/>
    </font>
    <font>
      <name val="Petersburg"/>
      <color auto="1" tint="8.96130198298618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17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931.4</v>
      </c>
      <c r="D34" s="173">
        <v>1739.4</v>
      </c>
      <c r="E34" s="173">
        <v>3845</v>
      </c>
      <c r="F34" s="173">
        <v>1739.4</v>
      </c>
      <c r="G34" s="173">
        <v>-2105.6</v>
      </c>
      <c r="H34" s="173">
        <v>45.2</v>
      </c>
    </row>
    <row r="35" s="5" customFormat="1" ht="20.1" customHeight="1">
      <c r="A35" s="87" t="s">
        <v>128</v>
      </c>
      <c r="B35" s="7">
        <v>1010</v>
      </c>
      <c r="C35" s="165">
        <v>-722.7</v>
      </c>
      <c r="D35" s="165">
        <v>-1691.7</v>
      </c>
      <c r="E35" s="165">
        <v>-3045.2</v>
      </c>
      <c r="F35" s="165">
        <v>-1691.7</v>
      </c>
      <c r="G35" s="174">
        <v>-1353.5</v>
      </c>
      <c r="H35" s="174">
        <v>55.6</v>
      </c>
    </row>
    <row r="36" s="5" customFormat="1" ht="20.1" customHeight="1">
      <c r="A36" s="88" t="s">
        <v>184</v>
      </c>
      <c r="B36" s="151">
        <v>1020</v>
      </c>
      <c r="C36" s="166">
        <v>208.7</v>
      </c>
      <c r="D36" s="166">
        <v>47.7</v>
      </c>
      <c r="E36" s="166">
        <v>799.8</v>
      </c>
      <c r="F36" s="166">
        <v>47.7</v>
      </c>
      <c r="G36" s="173">
        <v>-752.1</v>
      </c>
      <c r="H36" s="173">
        <v>6</v>
      </c>
    </row>
    <row r="37" s="5" customFormat="1" ht="20.1" customHeight="1">
      <c r="A37" s="87" t="s">
        <v>154</v>
      </c>
      <c r="B37" s="9">
        <v>1030</v>
      </c>
      <c r="C37" s="165">
        <v>-824.7</v>
      </c>
      <c r="D37" s="165">
        <v>-1322.2</v>
      </c>
      <c r="E37" s="165">
        <v>-1510.7</v>
      </c>
      <c r="F37" s="165">
        <v>-1322.2</v>
      </c>
      <c r="G37" s="174">
        <v>-188.5</v>
      </c>
      <c r="H37" s="174">
        <v>87.5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-10</v>
      </c>
      <c r="F42" s="165">
        <v>0</v>
      </c>
      <c r="G42" s="174">
        <v>-10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-0.7</v>
      </c>
      <c r="D43" s="165">
        <v>-1.7</v>
      </c>
      <c r="E43" s="165">
        <v>0</v>
      </c>
      <c r="F43" s="165">
        <v>-1.7</v>
      </c>
      <c r="G43" s="174">
        <v>1.7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819.7</v>
      </c>
      <c r="D44" s="174">
        <v>1083.4</v>
      </c>
      <c r="E44" s="174">
        <v>1671</v>
      </c>
      <c r="F44" s="174">
        <v>1083.4</v>
      </c>
      <c r="G44" s="174">
        <v>-587.6</v>
      </c>
      <c r="H44" s="174">
        <v>64.8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-291.4</v>
      </c>
      <c r="D47" s="165">
        <v>-807.6</v>
      </c>
      <c r="E47" s="165">
        <v>-800.2</v>
      </c>
      <c r="F47" s="165">
        <v>-807.6</v>
      </c>
      <c r="G47" s="174">
        <v>7.4</v>
      </c>
      <c r="H47" s="174">
        <v>100.9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-88.4</v>
      </c>
      <c r="D50" s="166">
        <v>-1000.4</v>
      </c>
      <c r="E50" s="166">
        <v>159.9</v>
      </c>
      <c r="F50" s="166">
        <v>-1000.4</v>
      </c>
      <c r="G50" s="173">
        <v>-1160.3</v>
      </c>
      <c r="H50" s="173">
        <v>-625.6</v>
      </c>
    </row>
    <row r="51" s="5" customFormat="1" ht="20.1" customHeight="1">
      <c r="A51" s="89" t="s">
        <v>118</v>
      </c>
      <c r="B51" s="151">
        <v>1310</v>
      </c>
      <c r="C51" s="167">
        <v>145</v>
      </c>
      <c r="D51" s="167">
        <v>-713.1</v>
      </c>
      <c r="E51" s="167">
        <v>458.9</v>
      </c>
      <c r="F51" s="167">
        <v>-713.1</v>
      </c>
      <c r="G51" s="173">
        <v>-1172</v>
      </c>
      <c r="H51" s="173">
        <v>-155.4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-41</v>
      </c>
      <c r="G52" s="173">
        <v>-52.9</v>
      </c>
      <c r="H52" s="173">
        <v>-344.5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-88.4</v>
      </c>
      <c r="D61" s="166">
        <v>-1000.4</v>
      </c>
      <c r="E61" s="166">
        <v>159.9</v>
      </c>
      <c r="F61" s="166">
        <v>-1000.4</v>
      </c>
      <c r="G61" s="173">
        <v>-1160.3</v>
      </c>
      <c r="H61" s="173">
        <v>-625.6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-28.8</v>
      </c>
      <c r="F62" s="165">
        <v>0</v>
      </c>
      <c r="G62" s="174">
        <v>-28.8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-88.4</v>
      </c>
      <c r="D66" s="166">
        <v>-1000.4</v>
      </c>
      <c r="E66" s="166">
        <v>131.1</v>
      </c>
      <c r="F66" s="166">
        <v>-1000.4</v>
      </c>
      <c r="G66" s="173">
        <v>-1131.5</v>
      </c>
      <c r="H66" s="173">
        <v>-763.1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131.1</v>
      </c>
      <c r="F67" s="174">
        <v>0</v>
      </c>
      <c r="G67" s="174">
        <v>-131.1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-88.4</v>
      </c>
      <c r="D68" s="165">
        <v>-1000.4</v>
      </c>
      <c r="E68" s="165">
        <v>0</v>
      </c>
      <c r="F68" s="165">
        <v>-1000.4</v>
      </c>
      <c r="G68" s="174">
        <v>1000.4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1751.1</v>
      </c>
      <c r="D69" s="175">
        <v>2822.8</v>
      </c>
      <c r="E69" s="175">
        <v>5516</v>
      </c>
      <c r="F69" s="175">
        <v>2822.8</v>
      </c>
      <c r="G69" s="174">
        <v>-2693.2</v>
      </c>
      <c r="H69" s="174">
        <v>51.2</v>
      </c>
    </row>
    <row r="70" s="5" customFormat="1" ht="20.1" customHeight="1">
      <c r="A70" s="10" t="s">
        <v>101</v>
      </c>
      <c r="B70" s="9">
        <v>1220</v>
      </c>
      <c r="C70" s="169">
        <v>-1839.5</v>
      </c>
      <c r="D70" s="169">
        <v>-3823.2</v>
      </c>
      <c r="E70" s="169">
        <v>-5384.9</v>
      </c>
      <c r="F70" s="169">
        <v>-3823.2</v>
      </c>
      <c r="G70" s="174">
        <v>-1561.7</v>
      </c>
      <c r="H70" s="174">
        <v>71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536.3</v>
      </c>
      <c r="D73" s="174">
        <v>1425.1</v>
      </c>
      <c r="E73" s="174">
        <v>2089.7</v>
      </c>
      <c r="F73" s="174">
        <v>1425.1</v>
      </c>
      <c r="G73" s="174">
        <v>-664.6</v>
      </c>
      <c r="H73" s="174">
        <v>68.2</v>
      </c>
    </row>
    <row r="74" s="5" customFormat="1" ht="20.1" customHeight="1">
      <c r="A74" s="8" t="s">
        <v>193</v>
      </c>
      <c r="B74" s="40">
        <v>1401</v>
      </c>
      <c r="C74" s="174">
        <v>237.2</v>
      </c>
      <c r="D74" s="174">
        <v>496.7</v>
      </c>
      <c r="E74" s="174">
        <v>927.8</v>
      </c>
      <c r="F74" s="174">
        <v>496.7</v>
      </c>
      <c r="G74" s="174">
        <v>-431.1</v>
      </c>
      <c r="H74" s="174">
        <v>53.5</v>
      </c>
    </row>
    <row r="75" s="5" customFormat="1" ht="20.1" customHeight="1">
      <c r="A75" s="8" t="s">
        <v>28</v>
      </c>
      <c r="B75" s="40">
        <v>1402</v>
      </c>
      <c r="C75" s="174">
        <v>299.1</v>
      </c>
      <c r="D75" s="174">
        <v>928.4</v>
      </c>
      <c r="E75" s="174">
        <v>1161.9</v>
      </c>
      <c r="F75" s="174">
        <v>928.4</v>
      </c>
      <c r="G75" s="174">
        <v>-233.5</v>
      </c>
      <c r="H75" s="174">
        <v>79.9</v>
      </c>
    </row>
    <row r="76" s="5" customFormat="1" ht="20.1" customHeight="1">
      <c r="A76" s="8" t="s">
        <v>5</v>
      </c>
      <c r="B76" s="13">
        <v>1410</v>
      </c>
      <c r="C76" s="174">
        <v>606.7</v>
      </c>
      <c r="D76" s="174">
        <v>1300.7</v>
      </c>
      <c r="E76" s="174">
        <v>1922</v>
      </c>
      <c r="F76" s="174">
        <v>1300.7</v>
      </c>
      <c r="G76" s="174">
        <v>-621.3</v>
      </c>
      <c r="H76" s="174">
        <v>67.7</v>
      </c>
    </row>
    <row r="77" s="5" customFormat="1" ht="20.1" customHeight="1">
      <c r="A77" s="8" t="s">
        <v>6</v>
      </c>
      <c r="B77" s="13">
        <v>1420</v>
      </c>
      <c r="C77" s="174">
        <v>139.9</v>
      </c>
      <c r="D77" s="174">
        <v>319.6</v>
      </c>
      <c r="E77" s="174">
        <v>438.7</v>
      </c>
      <c r="F77" s="174">
        <v>319.6</v>
      </c>
      <c r="G77" s="174">
        <v>-119.1</v>
      </c>
      <c r="H77" s="174">
        <v>72.9</v>
      </c>
    </row>
    <row r="78" s="5" customFormat="1" ht="20.1" customHeight="1">
      <c r="A78" s="8" t="s">
        <v>7</v>
      </c>
      <c r="B78" s="13">
        <v>1430</v>
      </c>
      <c r="C78" s="174">
        <v>233.4</v>
      </c>
      <c r="D78" s="174">
        <v>287.3</v>
      </c>
      <c r="E78" s="174">
        <v>299</v>
      </c>
      <c r="F78" s="174">
        <v>287.3</v>
      </c>
      <c r="G78" s="174">
        <v>-11.7</v>
      </c>
      <c r="H78" s="174">
        <v>96.1</v>
      </c>
    </row>
    <row r="79" s="5" customFormat="1" ht="20.1" customHeight="1">
      <c r="A79" s="8" t="s">
        <v>29</v>
      </c>
      <c r="B79" s="13">
        <v>1440</v>
      </c>
      <c r="C79" s="174">
        <v>323.2</v>
      </c>
      <c r="D79" s="174">
        <v>490.5</v>
      </c>
      <c r="E79" s="174">
        <v>606.7</v>
      </c>
      <c r="F79" s="174">
        <v>490.5</v>
      </c>
      <c r="G79" s="174">
        <v>-116.2</v>
      </c>
      <c r="H79" s="174">
        <v>80.8</v>
      </c>
    </row>
    <row r="80" s="5" customFormat="1" ht="20.1" customHeight="1" thickBot="1">
      <c r="A80" s="10" t="s">
        <v>49</v>
      </c>
      <c r="B80" s="51">
        <v>1450</v>
      </c>
      <c r="C80" s="176">
        <v>1839.5</v>
      </c>
      <c r="D80" s="176">
        <v>3823.2</v>
      </c>
      <c r="E80" s="176">
        <v>5356.1</v>
      </c>
      <c r="F80" s="176">
        <v>3823.2</v>
      </c>
      <c r="G80" s="173">
        <v>-1532.9</v>
      </c>
      <c r="H80" s="173">
        <v>71.4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0</v>
      </c>
      <c r="D83" s="165">
        <v>-88.4</v>
      </c>
      <c r="E83" s="165">
        <v>1.9</v>
      </c>
      <c r="F83" s="165">
        <v>-88.4</v>
      </c>
      <c r="G83" s="174">
        <v>-90.3</v>
      </c>
      <c r="H83" s="174">
        <v>-4652.6</v>
      </c>
    </row>
    <row r="84" s="5" customFormat="1" ht="37.5" customHeight="1">
      <c r="A84" s="8" t="s">
        <v>273</v>
      </c>
      <c r="B84" s="6">
        <v>1200</v>
      </c>
      <c r="C84" s="165">
        <v>-88.4</v>
      </c>
      <c r="D84" s="165">
        <v>-1000.4</v>
      </c>
      <c r="E84" s="165">
        <v>131.1</v>
      </c>
      <c r="F84" s="165">
        <v>-1000.4</v>
      </c>
      <c r="G84" s="174">
        <v>-1131.5</v>
      </c>
      <c r="H84" s="174">
        <v>-763.1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-118</v>
      </c>
      <c r="F85" s="170">
        <v>0</v>
      </c>
      <c r="G85" s="174">
        <v>-118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-118</v>
      </c>
      <c r="F86" s="165">
        <v>0</v>
      </c>
      <c r="G86" s="174">
        <v>-118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-88.4</v>
      </c>
      <c r="D94" s="171">
        <v>-1088.8</v>
      </c>
      <c r="E94" s="171">
        <v>15</v>
      </c>
      <c r="F94" s="171">
        <v>-1088.8</v>
      </c>
      <c r="G94" s="174">
        <v>-1103.8</v>
      </c>
      <c r="H94" s="174">
        <v>-7258.7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313.6</v>
      </c>
      <c r="D96" s="177">
        <v>608.1</v>
      </c>
      <c r="E96" s="177">
        <v>1182.8</v>
      </c>
      <c r="F96" s="177">
        <v>608.1</v>
      </c>
      <c r="G96" s="177">
        <v>-574.7</v>
      </c>
      <c r="H96" s="173">
        <v>51.4</v>
      </c>
    </row>
    <row r="97" s="5" customFormat="1">
      <c r="A97" s="8" t="s">
        <v>258</v>
      </c>
      <c r="B97" s="6">
        <v>2111</v>
      </c>
      <c r="C97" s="178">
        <v>0.1</v>
      </c>
      <c r="D97" s="178">
        <v>0</v>
      </c>
      <c r="E97" s="178">
        <v>1.3</v>
      </c>
      <c r="F97" s="178">
        <v>0</v>
      </c>
      <c r="G97" s="178">
        <v>-1.3</v>
      </c>
      <c r="H97" s="174">
        <v>0</v>
      </c>
    </row>
    <row r="98" s="5" customFormat="1">
      <c r="A98" s="8" t="s">
        <v>337</v>
      </c>
      <c r="B98" s="6">
        <v>2112</v>
      </c>
      <c r="C98" s="178">
        <v>305.6</v>
      </c>
      <c r="D98" s="178">
        <v>585.3</v>
      </c>
      <c r="E98" s="178">
        <v>1019.6</v>
      </c>
      <c r="F98" s="178">
        <v>585.3</v>
      </c>
      <c r="G98" s="178">
        <v>-434.3</v>
      </c>
      <c r="H98" s="174">
        <v>57.4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0.4</v>
      </c>
      <c r="D101" s="178">
        <v>0</v>
      </c>
      <c r="E101" s="178">
        <v>130.2</v>
      </c>
      <c r="F101" s="178">
        <v>0</v>
      </c>
      <c r="G101" s="178">
        <v>-130.2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2.3</v>
      </c>
      <c r="E103" s="178">
        <v>1.2</v>
      </c>
      <c r="F103" s="178">
        <v>2.3</v>
      </c>
      <c r="G103" s="178">
        <v>1.1</v>
      </c>
      <c r="H103" s="174">
        <v>191.7</v>
      </c>
    </row>
    <row r="104" s="5" customFormat="1" ht="21.75" customHeight="1">
      <c r="A104" s="74" t="s">
        <v>340</v>
      </c>
      <c r="B104" s="60">
        <v>2120</v>
      </c>
      <c r="C104" s="173">
        <v>380.1</v>
      </c>
      <c r="D104" s="173">
        <v>432.6</v>
      </c>
      <c r="E104" s="173">
        <v>740</v>
      </c>
      <c r="F104" s="173">
        <v>432.6</v>
      </c>
      <c r="G104" s="177">
        <v>-307.4</v>
      </c>
      <c r="H104" s="173">
        <v>58.5</v>
      </c>
    </row>
    <row r="105" s="5" customFormat="1" ht="37.5">
      <c r="A105" s="74" t="s">
        <v>341</v>
      </c>
      <c r="B105" s="60">
        <v>2130</v>
      </c>
      <c r="C105" s="173">
        <v>115</v>
      </c>
      <c r="D105" s="173">
        <v>328.4</v>
      </c>
      <c r="E105" s="173">
        <v>430.7</v>
      </c>
      <c r="F105" s="173">
        <v>328.4</v>
      </c>
      <c r="G105" s="177">
        <v>-102.3</v>
      </c>
      <c r="H105" s="173">
        <v>76.2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115</v>
      </c>
      <c r="D107" s="174">
        <v>328.4</v>
      </c>
      <c r="E107" s="174">
        <v>430.7</v>
      </c>
      <c r="F107" s="174">
        <v>328.4</v>
      </c>
      <c r="G107" s="178">
        <v>-102.3</v>
      </c>
      <c r="H107" s="174">
        <v>76.2</v>
      </c>
    </row>
    <row r="108" s="5" customFormat="1" ht="22.5" customHeight="1" thickBot="1">
      <c r="A108" s="89" t="s">
        <v>343</v>
      </c>
      <c r="B108" s="151">
        <v>2200</v>
      </c>
      <c r="C108" s="173">
        <v>808.7</v>
      </c>
      <c r="D108" s="173">
        <v>1369.1</v>
      </c>
      <c r="E108" s="173">
        <v>2353.5</v>
      </c>
      <c r="F108" s="173">
        <v>1369.1</v>
      </c>
      <c r="G108" s="177">
        <v>-984.4</v>
      </c>
      <c r="H108" s="173">
        <v>58.2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0</v>
      </c>
      <c r="D110" s="173">
        <v>156.8</v>
      </c>
      <c r="E110" s="173">
        <v>305</v>
      </c>
      <c r="F110" s="173">
        <v>156.8</v>
      </c>
      <c r="G110" s="177">
        <v>-148.2</v>
      </c>
      <c r="H110" s="173">
        <v>51.4</v>
      </c>
    </row>
    <row r="111" s="5" customFormat="1" ht="20.1" customHeight="1">
      <c r="A111" s="90" t="s">
        <v>333</v>
      </c>
      <c r="B111" s="131">
        <v>3040</v>
      </c>
      <c r="C111" s="174">
        <v>0.5</v>
      </c>
      <c r="D111" s="174">
        <v>13.6</v>
      </c>
      <c r="E111" s="174">
        <v>0</v>
      </c>
      <c r="F111" s="174">
        <v>13.6</v>
      </c>
      <c r="G111" s="178">
        <v>13.6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164.3</v>
      </c>
      <c r="D112" s="174">
        <v>-153.5</v>
      </c>
      <c r="E112" s="174">
        <v>451.3</v>
      </c>
      <c r="F112" s="174">
        <v>-153.5</v>
      </c>
      <c r="G112" s="178">
        <v>-604.8</v>
      </c>
      <c r="H112" s="174">
        <v>-34</v>
      </c>
    </row>
    <row r="113">
      <c r="A113" s="90" t="s">
        <v>122</v>
      </c>
      <c r="B113" s="131">
        <v>3295</v>
      </c>
      <c r="C113" s="174">
        <v>-7.5</v>
      </c>
      <c r="D113" s="174">
        <v>-3</v>
      </c>
      <c r="E113" s="174">
        <v>-6</v>
      </c>
      <c r="F113" s="174">
        <v>-3</v>
      </c>
      <c r="G113" s="178">
        <v>3</v>
      </c>
      <c r="H113" s="174">
        <v>50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156.8</v>
      </c>
      <c r="D116" s="176">
        <v>0.3</v>
      </c>
      <c r="E116" s="176">
        <v>750.3</v>
      </c>
      <c r="F116" s="176">
        <v>0.3</v>
      </c>
      <c r="G116" s="177">
        <v>-750</v>
      </c>
      <c r="H116" s="173">
        <v>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7.5</v>
      </c>
      <c r="D118" s="179">
        <v>20</v>
      </c>
      <c r="E118" s="179">
        <v>5</v>
      </c>
      <c r="F118" s="179">
        <v>20</v>
      </c>
      <c r="G118" s="177">
        <v>15</v>
      </c>
      <c r="H118" s="173">
        <v>400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7.5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20</v>
      </c>
      <c r="E122" s="174">
        <v>5</v>
      </c>
      <c r="F122" s="174">
        <v>20</v>
      </c>
      <c r="G122" s="178">
        <v>15</v>
      </c>
      <c r="H122" s="174">
        <v>400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7.5</v>
      </c>
      <c r="D125" s="176">
        <v>20</v>
      </c>
      <c r="E125" s="176">
        <v>5</v>
      </c>
      <c r="F125" s="176">
        <v>20</v>
      </c>
      <c r="G125" s="177">
        <v>15</v>
      </c>
      <c r="H125" s="173">
        <v>400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7.5</v>
      </c>
      <c r="D128" s="174">
        <v>20</v>
      </c>
      <c r="E128" s="174">
        <v>5</v>
      </c>
      <c r="F128" s="174">
        <v>20</v>
      </c>
      <c r="G128" s="178">
        <v>15</v>
      </c>
      <c r="H128" s="174">
        <v>400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-9.5</v>
      </c>
      <c r="D131" s="181">
        <v>-57.5</v>
      </c>
      <c r="E131" s="91">
        <v>3.4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-0.4</v>
      </c>
      <c r="D132" s="181">
        <v>-4.4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-0.4</v>
      </c>
      <c r="D133" s="182">
        <v>-4.5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66.3</v>
      </c>
      <c r="D134" s="183">
        <v>24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</v>
      </c>
      <c r="D135" s="184">
        <v>0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22877.2</v>
      </c>
      <c r="D137" s="174">
        <v>22609.9</v>
      </c>
      <c r="E137" s="91">
        <v>0</v>
      </c>
      <c r="F137" s="91" t="s">
        <v>357</v>
      </c>
      <c r="G137" s="178">
        <v>-267.3</v>
      </c>
      <c r="H137" s="174">
        <v>98.8</v>
      </c>
    </row>
    <row r="138" s="5" customFormat="1" ht="20.1" customHeight="1">
      <c r="A138" s="120" t="s">
        <v>306</v>
      </c>
      <c r="B138" s="121">
        <v>6001</v>
      </c>
      <c r="C138" s="185">
        <v>22870.9</v>
      </c>
      <c r="D138" s="185">
        <v>22586.1</v>
      </c>
      <c r="E138" s="91">
        <v>0</v>
      </c>
      <c r="F138" s="91" t="s">
        <v>357</v>
      </c>
      <c r="G138" s="178">
        <v>-284.8</v>
      </c>
      <c r="H138" s="174">
        <v>98.8</v>
      </c>
    </row>
    <row r="139" s="5" customFormat="1" ht="20.1" customHeight="1">
      <c r="A139" s="120" t="s">
        <v>307</v>
      </c>
      <c r="B139" s="121">
        <v>6002</v>
      </c>
      <c r="C139" s="174">
        <v>23104.3</v>
      </c>
      <c r="D139" s="174">
        <v>23106.8</v>
      </c>
      <c r="E139" s="91">
        <v>0</v>
      </c>
      <c r="F139" s="91" t="s">
        <v>357</v>
      </c>
      <c r="G139" s="178">
        <v>2.5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233.4</v>
      </c>
      <c r="D140" s="174">
        <v>520.7</v>
      </c>
      <c r="E140" s="91">
        <v>0</v>
      </c>
      <c r="F140" s="91" t="s">
        <v>357</v>
      </c>
      <c r="G140" s="178">
        <v>287.3</v>
      </c>
      <c r="H140" s="174">
        <v>223.1</v>
      </c>
    </row>
    <row r="141" s="5" customFormat="1" ht="20.1" customHeight="1">
      <c r="A141" s="90" t="s">
        <v>309</v>
      </c>
      <c r="B141" s="6">
        <v>6010</v>
      </c>
      <c r="C141" s="174">
        <v>484.8</v>
      </c>
      <c r="D141" s="174">
        <v>320</v>
      </c>
      <c r="E141" s="91">
        <v>0</v>
      </c>
      <c r="F141" s="91" t="s">
        <v>357</v>
      </c>
      <c r="G141" s="178">
        <v>-164.8</v>
      </c>
      <c r="H141" s="174">
        <v>66</v>
      </c>
    </row>
    <row r="142" s="5" customFormat="1">
      <c r="A142" s="90" t="s">
        <v>310</v>
      </c>
      <c r="B142" s="6">
        <v>6011</v>
      </c>
      <c r="C142" s="174">
        <v>156.8</v>
      </c>
      <c r="D142" s="174">
        <v>0.3</v>
      </c>
      <c r="E142" s="91">
        <v>0</v>
      </c>
      <c r="F142" s="91" t="s">
        <v>357</v>
      </c>
      <c r="G142" s="178">
        <v>-156.5</v>
      </c>
      <c r="H142" s="174">
        <v>0.2</v>
      </c>
    </row>
    <row r="143" s="5" customFormat="1" ht="20.1" customHeight="1">
      <c r="A143" s="89" t="s">
        <v>185</v>
      </c>
      <c r="B143" s="135">
        <v>6020</v>
      </c>
      <c r="C143" s="173">
        <v>23362</v>
      </c>
      <c r="D143" s="173">
        <v>22929.9</v>
      </c>
      <c r="E143" s="91">
        <v>0</v>
      </c>
      <c r="F143" s="158" t="s">
        <v>357</v>
      </c>
      <c r="G143" s="177">
        <v>-432.1</v>
      </c>
      <c r="H143" s="173">
        <v>98.2</v>
      </c>
    </row>
    <row r="144" s="5" customFormat="1" ht="20.1" customHeight="1">
      <c r="A144" s="90" t="s">
        <v>126</v>
      </c>
      <c r="B144" s="6">
        <v>6030</v>
      </c>
      <c r="C144" s="174">
        <v>39.7</v>
      </c>
      <c r="D144" s="174">
        <v>32.6</v>
      </c>
      <c r="E144" s="91">
        <v>0</v>
      </c>
      <c r="F144" s="91" t="s">
        <v>357</v>
      </c>
      <c r="G144" s="178">
        <v>-7.1</v>
      </c>
      <c r="H144" s="174">
        <v>82.1</v>
      </c>
    </row>
    <row r="145" s="5" customFormat="1" ht="20.1" customHeight="1">
      <c r="A145" s="90" t="s">
        <v>127</v>
      </c>
      <c r="B145" s="6">
        <v>6040</v>
      </c>
      <c r="C145" s="174">
        <v>307.6</v>
      </c>
      <c r="D145" s="174">
        <v>883</v>
      </c>
      <c r="E145" s="91">
        <v>0</v>
      </c>
      <c r="F145" s="91" t="s">
        <v>357</v>
      </c>
      <c r="G145" s="178">
        <v>575.4</v>
      </c>
      <c r="H145" s="174">
        <v>287.1</v>
      </c>
    </row>
    <row r="146" s="5" customFormat="1" ht="20.1" customHeight="1">
      <c r="A146" s="89" t="s">
        <v>186</v>
      </c>
      <c r="B146" s="135">
        <v>6050</v>
      </c>
      <c r="C146" s="186">
        <v>347.3</v>
      </c>
      <c r="D146" s="186">
        <v>915.6</v>
      </c>
      <c r="E146" s="91">
        <v>0</v>
      </c>
      <c r="F146" s="158" t="s">
        <v>357</v>
      </c>
      <c r="G146" s="177">
        <v>568.3</v>
      </c>
      <c r="H146" s="173">
        <v>263.6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23014.7</v>
      </c>
      <c r="D149" s="173">
        <v>22014.3</v>
      </c>
      <c r="E149" s="91">
        <v>0</v>
      </c>
      <c r="F149" s="158" t="s">
        <v>357</v>
      </c>
      <c r="G149" s="177">
        <v>-1000.4</v>
      </c>
      <c r="H149" s="173">
        <v>95.7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</v>
      </c>
      <c r="D160" s="192" t="s">
        <v>357</v>
      </c>
      <c r="E160" s="191">
        <v>24</v>
      </c>
      <c r="F160" s="191">
        <v>25</v>
      </c>
      <c r="G160" s="192">
        <v>1</v>
      </c>
      <c r="H160" s="173">
        <v>104.2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2</v>
      </c>
      <c r="D164" s="194" t="s">
        <v>357</v>
      </c>
      <c r="E164" s="193">
        <v>5</v>
      </c>
      <c r="F164" s="193">
        <v>6</v>
      </c>
      <c r="G164" s="194">
        <v>1</v>
      </c>
      <c r="H164" s="174">
        <v>120</v>
      </c>
    </row>
    <row r="165" s="5" customFormat="1">
      <c r="A165" s="8" t="s">
        <v>198</v>
      </c>
      <c r="B165" s="124" t="s">
        <v>423</v>
      </c>
      <c r="C165" s="193">
        <v>6</v>
      </c>
      <c r="D165" s="194" t="s">
        <v>357</v>
      </c>
      <c r="E165" s="193">
        <v>18</v>
      </c>
      <c r="F165" s="193">
        <v>18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606.7</v>
      </c>
      <c r="D166" s="177" t="s">
        <v>357</v>
      </c>
      <c r="E166" s="176">
        <v>1922</v>
      </c>
      <c r="F166" s="176">
        <v>1300.7</v>
      </c>
      <c r="G166" s="177">
        <v>-621.3</v>
      </c>
      <c r="H166" s="173">
        <v>67.7</v>
      </c>
    </row>
    <row r="167" s="5" customFormat="1" ht="37.5">
      <c r="A167" s="89" t="s">
        <v>439</v>
      </c>
      <c r="B167" s="160" t="s">
        <v>298</v>
      </c>
      <c r="C167" s="176">
        <v>5617.6</v>
      </c>
      <c r="D167" s="177" t="s">
        <v>357</v>
      </c>
      <c r="E167" s="177">
        <v>6673.6</v>
      </c>
      <c r="F167" s="177">
        <v>4335.7</v>
      </c>
      <c r="G167" s="177">
        <v>-2337.9</v>
      </c>
      <c r="H167" s="173">
        <v>65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11700</v>
      </c>
      <c r="D170" s="178" t="s">
        <v>357</v>
      </c>
      <c r="E170" s="174">
        <v>13933.3</v>
      </c>
      <c r="F170" s="174">
        <v>12725</v>
      </c>
      <c r="G170" s="178">
        <v>-1208.3</v>
      </c>
      <c r="H170" s="174">
        <v>91.3</v>
      </c>
    </row>
    <row r="171" s="5" customFormat="1" ht="20.1" customHeight="1">
      <c r="A171" s="8" t="s">
        <v>430</v>
      </c>
      <c r="B171" s="124" t="s">
        <v>420</v>
      </c>
      <c r="C171" s="188">
        <v>4787.5</v>
      </c>
      <c r="D171" s="178" t="s">
        <v>357</v>
      </c>
      <c r="E171" s="174">
        <v>7270</v>
      </c>
      <c r="F171" s="174">
        <v>5030.6</v>
      </c>
      <c r="G171" s="178">
        <v>-2239.4</v>
      </c>
      <c r="H171" s="174">
        <v>69.2</v>
      </c>
    </row>
    <row r="172" s="5" customFormat="1" ht="20.1" customHeight="1">
      <c r="A172" s="8" t="s">
        <v>429</v>
      </c>
      <c r="B172" s="124" t="s">
        <v>421</v>
      </c>
      <c r="C172" s="188">
        <v>4880.6</v>
      </c>
      <c r="D172" s="178" t="s">
        <v>357</v>
      </c>
      <c r="E172" s="174">
        <v>6104.6</v>
      </c>
      <c r="F172" s="174">
        <v>3638</v>
      </c>
      <c r="G172" s="178">
        <v>-2466.6</v>
      </c>
      <c r="H172" s="174">
        <v>59.6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4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931.4</v>
      </c>
      <c r="D7" s="177">
        <v>1739.4</v>
      </c>
      <c r="E7" s="177">
        <v>3845</v>
      </c>
      <c r="F7" s="177">
        <v>1739.4</v>
      </c>
      <c r="G7" s="177">
        <v>-2105.6</v>
      </c>
      <c r="H7" s="197">
        <v>45.2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-722.7</v>
      </c>
      <c r="D8" s="196">
        <v>-1691.7</v>
      </c>
      <c r="E8" s="196">
        <v>-3045.2</v>
      </c>
      <c r="F8" s="196">
        <v>-1691.7</v>
      </c>
      <c r="G8" s="178">
        <v>-1353.5</v>
      </c>
      <c r="H8" s="198">
        <v>55.6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-236.5</v>
      </c>
      <c r="D9" s="172">
        <v>-490.2</v>
      </c>
      <c r="E9" s="172">
        <v>-927</v>
      </c>
      <c r="F9" s="172">
        <v>-490.2</v>
      </c>
      <c r="G9" s="178">
        <v>-436.8</v>
      </c>
      <c r="H9" s="198">
        <v>52.9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-3.6</v>
      </c>
      <c r="D10" s="172">
        <v>-7.8</v>
      </c>
      <c r="E10" s="172">
        <v>-33.7</v>
      </c>
      <c r="F10" s="172">
        <v>-7.8</v>
      </c>
      <c r="G10" s="178">
        <v>-25.9</v>
      </c>
      <c r="H10" s="198">
        <v>23.1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-90.3</v>
      </c>
      <c r="D11" s="172">
        <v>-271</v>
      </c>
      <c r="E11" s="172">
        <v>-473.8</v>
      </c>
      <c r="F11" s="172">
        <v>-271</v>
      </c>
      <c r="G11" s="178">
        <v>-202.8</v>
      </c>
      <c r="H11" s="198">
        <v>57.2</v>
      </c>
      <c r="I11" s="94" t="s">
        <v>488</v>
      </c>
    </row>
    <row r="12" s="2" customFormat="1" ht="20.1" customHeight="1">
      <c r="A12" s="8" t="s">
        <v>5</v>
      </c>
      <c r="B12" s="7">
        <v>1014</v>
      </c>
      <c r="C12" s="172">
        <v>-293</v>
      </c>
      <c r="D12" s="172">
        <v>-645.6</v>
      </c>
      <c r="E12" s="172">
        <v>-1133.8</v>
      </c>
      <c r="F12" s="172">
        <v>-645.6</v>
      </c>
      <c r="G12" s="178">
        <v>-488.2</v>
      </c>
      <c r="H12" s="198">
        <v>56.9</v>
      </c>
      <c r="I12" s="94" t="s">
        <v>488</v>
      </c>
    </row>
    <row r="13" s="2" customFormat="1" ht="20.1" customHeight="1">
      <c r="A13" s="8" t="s">
        <v>6</v>
      </c>
      <c r="B13" s="7">
        <v>1015</v>
      </c>
      <c r="C13" s="172">
        <v>-64.5</v>
      </c>
      <c r="D13" s="172">
        <v>-141.7</v>
      </c>
      <c r="E13" s="172">
        <v>-249.6</v>
      </c>
      <c r="F13" s="172">
        <v>-141.7</v>
      </c>
      <c r="G13" s="178">
        <v>-107.9</v>
      </c>
      <c r="H13" s="198">
        <v>56.8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-48.6</v>
      </c>
      <c r="F14" s="172">
        <v>0</v>
      </c>
      <c r="G14" s="178">
        <v>-48.6</v>
      </c>
      <c r="H14" s="198">
        <v>0</v>
      </c>
      <c r="I14" s="94" t="s">
        <v>490</v>
      </c>
    </row>
    <row r="15" s="2" customFormat="1" ht="20.1" customHeight="1">
      <c r="A15" s="8" t="s">
        <v>372</v>
      </c>
      <c r="B15" s="7">
        <v>1017</v>
      </c>
      <c r="C15" s="172">
        <v>-25.2</v>
      </c>
      <c r="D15" s="172">
        <v>-77</v>
      </c>
      <c r="E15" s="172">
        <v>-88</v>
      </c>
      <c r="F15" s="172">
        <v>-77</v>
      </c>
      <c r="G15" s="178">
        <v>-11</v>
      </c>
      <c r="H15" s="198">
        <v>87.5</v>
      </c>
      <c r="I15" s="94" t="s">
        <v>491</v>
      </c>
    </row>
    <row r="16" s="2" customFormat="1" ht="20.1" customHeight="1">
      <c r="A16" s="8" t="s">
        <v>373</v>
      </c>
      <c r="B16" s="7">
        <v>1018</v>
      </c>
      <c r="C16" s="172">
        <v>-9.6</v>
      </c>
      <c r="D16" s="172">
        <v>-58.4</v>
      </c>
      <c r="E16" s="172">
        <v>-90.7</v>
      </c>
      <c r="F16" s="172">
        <v>-58.4</v>
      </c>
      <c r="G16" s="178">
        <v>-32.3</v>
      </c>
      <c r="H16" s="198">
        <v>64.4</v>
      </c>
      <c r="I16" s="94" t="s">
        <v>477</v>
      </c>
    </row>
    <row r="17" s="2" customFormat="1" ht="20.1" customHeight="1">
      <c r="A17" s="8" t="s">
        <v>502</v>
      </c>
      <c r="B17" s="7" t="s">
        <v>503</v>
      </c>
      <c r="C17" s="172">
        <v>-1.8</v>
      </c>
      <c r="D17" s="172">
        <v>-2.5</v>
      </c>
      <c r="E17" s="172">
        <v>-52</v>
      </c>
      <c r="F17" s="172">
        <v>-2.5</v>
      </c>
      <c r="G17" s="178">
        <v>-49.5</v>
      </c>
      <c r="H17" s="198">
        <v>4.8</v>
      </c>
      <c r="I17" s="94" t="s">
        <v>504</v>
      </c>
    </row>
    <row r="18" s="2" customFormat="1" ht="20.1" customHeight="1">
      <c r="A18" s="8" t="s">
        <v>505</v>
      </c>
      <c r="B18" s="7" t="s">
        <v>506</v>
      </c>
      <c r="C18" s="172">
        <v>-0.2</v>
      </c>
      <c r="D18" s="172">
        <v>-0.2</v>
      </c>
      <c r="E18" s="172">
        <v>-2.7</v>
      </c>
      <c r="F18" s="172">
        <v>-0.2</v>
      </c>
      <c r="G18" s="178">
        <v>-2.5</v>
      </c>
      <c r="H18" s="198">
        <v>7.4</v>
      </c>
      <c r="I18" s="94" t="s">
        <v>477</v>
      </c>
    </row>
    <row r="19" s="2" customFormat="1" ht="20.1" customHeight="1">
      <c r="A19" s="8" t="s">
        <v>507</v>
      </c>
      <c r="B19" s="7" t="s">
        <v>508</v>
      </c>
      <c r="C19" s="172">
        <v>0</v>
      </c>
      <c r="D19" s="172">
        <v>0</v>
      </c>
      <c r="E19" s="172">
        <v>-24</v>
      </c>
      <c r="F19" s="172">
        <v>0</v>
      </c>
      <c r="G19" s="178">
        <v>-24</v>
      </c>
      <c r="H19" s="198">
        <v>0</v>
      </c>
      <c r="I19" s="94" t="s">
        <v>509</v>
      </c>
    </row>
    <row r="20" s="2" customFormat="1" ht="20.1" customHeight="1">
      <c r="A20" s="8" t="s">
        <v>510</v>
      </c>
      <c r="B20" s="7" t="s">
        <v>511</v>
      </c>
      <c r="C20" s="172">
        <v>-7.6</v>
      </c>
      <c r="D20" s="172">
        <v>-9</v>
      </c>
      <c r="E20" s="172">
        <v>-12</v>
      </c>
      <c r="F20" s="172">
        <v>-9</v>
      </c>
      <c r="G20" s="178">
        <v>-3</v>
      </c>
      <c r="H20" s="198">
        <v>75</v>
      </c>
      <c r="I20" s="94" t="s">
        <v>512</v>
      </c>
    </row>
    <row r="21" s="2" customFormat="1" ht="20.1" customHeight="1">
      <c r="A21" s="8" t="s">
        <v>513</v>
      </c>
      <c r="B21" s="7" t="s">
        <v>514</v>
      </c>
      <c r="C21" s="172">
        <v>0</v>
      </c>
      <c r="D21" s="172">
        <v>-46.7</v>
      </c>
      <c r="E21" s="172">
        <v>0</v>
      </c>
      <c r="F21" s="172">
        <v>-46.7</v>
      </c>
      <c r="G21" s="178">
        <v>46.7</v>
      </c>
      <c r="H21" s="198">
        <v>0</v>
      </c>
      <c r="I21" s="94" t="s">
        <v>515</v>
      </c>
    </row>
    <row r="22" s="5" customFormat="1" ht="20.1" customHeight="1">
      <c r="A22" s="10" t="s">
        <v>24</v>
      </c>
      <c r="B22" s="11">
        <v>1020</v>
      </c>
      <c r="C22" s="166">
        <v>208.7</v>
      </c>
      <c r="D22" s="166">
        <v>47.7</v>
      </c>
      <c r="E22" s="166">
        <v>799.8</v>
      </c>
      <c r="F22" s="166">
        <v>47.7</v>
      </c>
      <c r="G22" s="177">
        <v>-752.1</v>
      </c>
      <c r="H22" s="197">
        <v>6</v>
      </c>
      <c r="I22" s="96" t="s">
        <v>477</v>
      </c>
    </row>
    <row r="23" ht="20.1" customHeight="1">
      <c r="A23" s="8" t="s">
        <v>154</v>
      </c>
      <c r="B23" s="9">
        <v>1030</v>
      </c>
      <c r="C23" s="196">
        <v>-824.7</v>
      </c>
      <c r="D23" s="196">
        <v>-1322.2</v>
      </c>
      <c r="E23" s="196">
        <v>-1510.7</v>
      </c>
      <c r="F23" s="196">
        <v>-1322.2</v>
      </c>
      <c r="G23" s="178">
        <v>-188.5</v>
      </c>
      <c r="H23" s="198">
        <v>87.5</v>
      </c>
      <c r="I23" s="95" t="s">
        <v>477</v>
      </c>
    </row>
    <row r="24" ht="20.1" customHeight="1">
      <c r="A24" s="8" t="s">
        <v>93</v>
      </c>
      <c r="B24" s="9">
        <v>1031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146</v>
      </c>
      <c r="B25" s="9">
        <v>1032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ht="20.1" customHeight="1">
      <c r="A26" s="8" t="s">
        <v>54</v>
      </c>
      <c r="B26" s="9">
        <v>1033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ht="20.1" customHeight="1">
      <c r="A27" s="8" t="s">
        <v>22</v>
      </c>
      <c r="B27" s="9">
        <v>1034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ht="20.1" customHeight="1">
      <c r="A28" s="8" t="s">
        <v>23</v>
      </c>
      <c r="B28" s="9">
        <v>1035</v>
      </c>
      <c r="C28" s="172">
        <v>0</v>
      </c>
      <c r="D28" s="172">
        <v>0</v>
      </c>
      <c r="E28" s="172">
        <v>-10</v>
      </c>
      <c r="F28" s="172">
        <v>0</v>
      </c>
      <c r="G28" s="178">
        <v>-10</v>
      </c>
      <c r="H28" s="198">
        <v>0</v>
      </c>
      <c r="I28" s="95" t="s">
        <v>492</v>
      </c>
    </row>
    <row r="29" s="2" customFormat="1" ht="20.1" customHeight="1">
      <c r="A29" s="8" t="s">
        <v>33</v>
      </c>
      <c r="B29" s="9">
        <v>1036</v>
      </c>
      <c r="C29" s="172">
        <v>-0.5</v>
      </c>
      <c r="D29" s="172">
        <v>-1.7</v>
      </c>
      <c r="E29" s="172">
        <v>-6</v>
      </c>
      <c r="F29" s="172">
        <v>-1.7</v>
      </c>
      <c r="G29" s="178">
        <v>-4.3</v>
      </c>
      <c r="H29" s="198">
        <v>28.3</v>
      </c>
      <c r="I29" s="95" t="s">
        <v>493</v>
      </c>
    </row>
    <row r="30" s="2" customFormat="1" ht="20.1" customHeight="1">
      <c r="A30" s="8" t="s">
        <v>34</v>
      </c>
      <c r="B30" s="9">
        <v>1037</v>
      </c>
      <c r="C30" s="172">
        <v>-7.6</v>
      </c>
      <c r="D30" s="172">
        <v>-20.9</v>
      </c>
      <c r="E30" s="172">
        <v>-24</v>
      </c>
      <c r="F30" s="172">
        <v>-20.9</v>
      </c>
      <c r="G30" s="178">
        <v>-3.1</v>
      </c>
      <c r="H30" s="198">
        <v>87.1</v>
      </c>
      <c r="I30" s="95" t="s">
        <v>494</v>
      </c>
    </row>
    <row r="31" s="2" customFormat="1" ht="20.1" customHeight="1">
      <c r="A31" s="8" t="s">
        <v>35</v>
      </c>
      <c r="B31" s="9">
        <v>1038</v>
      </c>
      <c r="C31" s="172">
        <v>-312.2</v>
      </c>
      <c r="D31" s="172">
        <v>-644.9</v>
      </c>
      <c r="E31" s="172">
        <v>-788.2</v>
      </c>
      <c r="F31" s="172">
        <v>-644.9</v>
      </c>
      <c r="G31" s="178">
        <v>-143.3</v>
      </c>
      <c r="H31" s="198">
        <v>81.8</v>
      </c>
      <c r="I31" s="95" t="s">
        <v>494</v>
      </c>
    </row>
    <row r="32" s="2" customFormat="1" ht="20.1" customHeight="1">
      <c r="A32" s="8" t="s">
        <v>36</v>
      </c>
      <c r="B32" s="9">
        <v>1039</v>
      </c>
      <c r="C32" s="172">
        <v>-67.2</v>
      </c>
      <c r="D32" s="172">
        <v>-140.3</v>
      </c>
      <c r="E32" s="172">
        <v>-173.4</v>
      </c>
      <c r="F32" s="172">
        <v>-140.3</v>
      </c>
      <c r="G32" s="178">
        <v>-33.1</v>
      </c>
      <c r="H32" s="198">
        <v>80.9</v>
      </c>
      <c r="I32" s="95" t="s">
        <v>489</v>
      </c>
    </row>
    <row r="33" s="2" customFormat="1" ht="42.75" customHeight="1">
      <c r="A33" s="8" t="s">
        <v>37</v>
      </c>
      <c r="B33" s="9">
        <v>1040</v>
      </c>
      <c r="C33" s="172">
        <v>-121.1</v>
      </c>
      <c r="D33" s="172">
        <v>-136.6</v>
      </c>
      <c r="E33" s="172">
        <v>-137.8</v>
      </c>
      <c r="F33" s="172">
        <v>-136.6</v>
      </c>
      <c r="G33" s="178">
        <v>-1.2</v>
      </c>
      <c r="H33" s="198">
        <v>99.1</v>
      </c>
      <c r="I33" s="95" t="s">
        <v>495</v>
      </c>
    </row>
    <row r="34" s="2" customFormat="1" ht="42.75" customHeight="1">
      <c r="A34" s="8" t="s">
        <v>38</v>
      </c>
      <c r="B34" s="9">
        <v>1041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39</v>
      </c>
      <c r="B35" s="9">
        <v>1042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40</v>
      </c>
      <c r="B36" s="9">
        <v>1043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477</v>
      </c>
    </row>
    <row r="37" s="2" customFormat="1" ht="20.1" customHeight="1">
      <c r="A37" s="8" t="s">
        <v>41</v>
      </c>
      <c r="B37" s="9">
        <v>1044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56</v>
      </c>
      <c r="B38" s="9">
        <v>1045</v>
      </c>
      <c r="C38" s="172">
        <v>-1.5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42</v>
      </c>
      <c r="B39" s="9">
        <v>1046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20.1" customHeight="1">
      <c r="A40" s="8" t="s">
        <v>43</v>
      </c>
      <c r="B40" s="9">
        <v>1047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44</v>
      </c>
      <c r="B41" s="9">
        <v>1048</v>
      </c>
      <c r="C41" s="172">
        <v>0</v>
      </c>
      <c r="D41" s="172">
        <v>-0.7</v>
      </c>
      <c r="E41" s="172">
        <v>0</v>
      </c>
      <c r="F41" s="172">
        <v>-0.7</v>
      </c>
      <c r="G41" s="178">
        <v>0.7</v>
      </c>
      <c r="H41" s="198">
        <v>0</v>
      </c>
      <c r="I41" s="95" t="s">
        <v>496</v>
      </c>
    </row>
    <row r="42" s="2" customFormat="1" ht="20.1" customHeight="1">
      <c r="A42" s="8" t="s">
        <v>45</v>
      </c>
      <c r="B42" s="9">
        <v>1049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42.75" customHeight="1">
      <c r="A43" s="8" t="s">
        <v>67</v>
      </c>
      <c r="B43" s="9">
        <v>1050</v>
      </c>
      <c r="C43" s="172">
        <v>-32.7</v>
      </c>
      <c r="D43" s="172">
        <v>-81.7</v>
      </c>
      <c r="E43" s="172">
        <v>-98.9</v>
      </c>
      <c r="F43" s="172">
        <v>-81.7</v>
      </c>
      <c r="G43" s="178">
        <v>-17.2</v>
      </c>
      <c r="H43" s="198">
        <v>82.6</v>
      </c>
      <c r="I43" s="95" t="s">
        <v>497</v>
      </c>
    </row>
    <row r="44" s="2" customFormat="1" ht="20.1" customHeight="1">
      <c r="A44" s="8" t="s">
        <v>46</v>
      </c>
      <c r="B44" s="6" t="s">
        <v>304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96</v>
      </c>
      <c r="B45" s="9">
        <v>1051</v>
      </c>
      <c r="C45" s="172">
        <v>-281.9</v>
      </c>
      <c r="D45" s="172">
        <v>-295.4</v>
      </c>
      <c r="E45" s="172">
        <v>-272.4</v>
      </c>
      <c r="F45" s="172">
        <v>-295.4</v>
      </c>
      <c r="G45" s="178">
        <v>23</v>
      </c>
      <c r="H45" s="198">
        <v>108.4</v>
      </c>
      <c r="I45" s="95" t="s">
        <v>477</v>
      </c>
    </row>
    <row r="46" s="2" customFormat="1" ht="20.1" customHeight="1">
      <c r="A46" s="8" t="s">
        <v>516</v>
      </c>
      <c r="B46" s="9" t="s">
        <v>517</v>
      </c>
      <c r="C46" s="172">
        <v>-3.4</v>
      </c>
      <c r="D46" s="172">
        <v>-6.5</v>
      </c>
      <c r="E46" s="172">
        <v>-12</v>
      </c>
      <c r="F46" s="172">
        <v>-6.5</v>
      </c>
      <c r="G46" s="178">
        <v>-5.5</v>
      </c>
      <c r="H46" s="198">
        <v>54.2</v>
      </c>
      <c r="I46" s="95" t="s">
        <v>518</v>
      </c>
    </row>
    <row r="47" s="2" customFormat="1" ht="20.1" customHeight="1">
      <c r="A47" s="8" t="s">
        <v>519</v>
      </c>
      <c r="B47" s="9" t="s">
        <v>520</v>
      </c>
      <c r="C47" s="172">
        <v>-277.3</v>
      </c>
      <c r="D47" s="172">
        <v>-245.4</v>
      </c>
      <c r="E47" s="172">
        <v>-251.6</v>
      </c>
      <c r="F47" s="172">
        <v>-245.4</v>
      </c>
      <c r="G47" s="178">
        <v>-6.2</v>
      </c>
      <c r="H47" s="198">
        <v>97.5</v>
      </c>
      <c r="I47" s="95" t="s">
        <v>521</v>
      </c>
    </row>
    <row r="48" s="2" customFormat="1" ht="20.1" customHeight="1">
      <c r="A48" s="8" t="s">
        <v>522</v>
      </c>
      <c r="B48" s="9" t="s">
        <v>523</v>
      </c>
      <c r="C48" s="172">
        <v>-0.5</v>
      </c>
      <c r="D48" s="172">
        <v>-4.3</v>
      </c>
      <c r="E48" s="172">
        <v>-0.8</v>
      </c>
      <c r="F48" s="172">
        <v>-4.3</v>
      </c>
      <c r="G48" s="178">
        <v>3.5</v>
      </c>
      <c r="H48" s="198">
        <v>537.5</v>
      </c>
      <c r="I48" s="95" t="s">
        <v>477</v>
      </c>
    </row>
    <row r="49" s="2" customFormat="1" ht="20.1" customHeight="1">
      <c r="A49" s="8" t="s">
        <v>524</v>
      </c>
      <c r="B49" s="9" t="s">
        <v>525</v>
      </c>
      <c r="C49" s="172">
        <v>-0.7</v>
      </c>
      <c r="D49" s="172">
        <v>-3</v>
      </c>
      <c r="E49" s="172">
        <v>-3.2</v>
      </c>
      <c r="F49" s="172">
        <v>-3</v>
      </c>
      <c r="G49" s="178">
        <v>-0.2</v>
      </c>
      <c r="H49" s="198">
        <v>93.8</v>
      </c>
      <c r="I49" s="95" t="s">
        <v>526</v>
      </c>
    </row>
    <row r="50" s="2" customFormat="1" ht="20.1" customHeight="1">
      <c r="A50" s="8" t="s">
        <v>527</v>
      </c>
      <c r="B50" s="9" t="s">
        <v>528</v>
      </c>
      <c r="C50" s="172">
        <v>0</v>
      </c>
      <c r="D50" s="172">
        <v>0</v>
      </c>
      <c r="E50" s="172">
        <v>-4.8</v>
      </c>
      <c r="F50" s="172">
        <v>0</v>
      </c>
      <c r="G50" s="178">
        <v>-4.8</v>
      </c>
      <c r="H50" s="198">
        <v>0</v>
      </c>
      <c r="I50" s="95" t="s">
        <v>529</v>
      </c>
    </row>
    <row r="51" s="2" customFormat="1" ht="20.1" customHeight="1">
      <c r="A51" s="8" t="s">
        <v>530</v>
      </c>
      <c r="B51" s="9" t="s">
        <v>531</v>
      </c>
      <c r="C51" s="172">
        <v>0</v>
      </c>
      <c r="D51" s="172">
        <v>-0.6</v>
      </c>
      <c r="E51" s="172">
        <v>0</v>
      </c>
      <c r="F51" s="172">
        <v>-0.6</v>
      </c>
      <c r="G51" s="178">
        <v>0.6</v>
      </c>
      <c r="H51" s="198">
        <v>0</v>
      </c>
      <c r="I51" s="95" t="s">
        <v>532</v>
      </c>
    </row>
    <row r="52" s="2" customFormat="1" ht="20.1" customHeight="1">
      <c r="A52" s="8" t="s">
        <v>513</v>
      </c>
      <c r="B52" s="9" t="s">
        <v>533</v>
      </c>
      <c r="C52" s="172">
        <v>0</v>
      </c>
      <c r="D52" s="172">
        <v>-35.6</v>
      </c>
      <c r="E52" s="172">
        <v>0</v>
      </c>
      <c r="F52" s="172">
        <v>-35.6</v>
      </c>
      <c r="G52" s="178">
        <v>35.6</v>
      </c>
      <c r="H52" s="198">
        <v>0</v>
      </c>
      <c r="I52" s="95" t="s">
        <v>515</v>
      </c>
    </row>
    <row r="53" ht="20.1" customHeight="1">
      <c r="A53" s="8" t="s">
        <v>155</v>
      </c>
      <c r="B53" s="9">
        <v>1060</v>
      </c>
      <c r="C53" s="196">
        <v>-0.7</v>
      </c>
      <c r="D53" s="196">
        <v>-1.7</v>
      </c>
      <c r="E53" s="196">
        <v>0</v>
      </c>
      <c r="F53" s="196">
        <v>-1.7</v>
      </c>
      <c r="G53" s="178">
        <v>1.7</v>
      </c>
      <c r="H53" s="198">
        <v>0</v>
      </c>
      <c r="I53" s="95" t="s">
        <v>477</v>
      </c>
    </row>
    <row r="54" s="2" customFormat="1" ht="20.1" customHeight="1">
      <c r="A54" s="8" t="s">
        <v>131</v>
      </c>
      <c r="B54" s="9">
        <v>1061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132</v>
      </c>
      <c r="B55" s="9">
        <v>1062</v>
      </c>
      <c r="C55" s="172">
        <v>-0.7</v>
      </c>
      <c r="D55" s="172">
        <v>-1.7</v>
      </c>
      <c r="E55" s="172">
        <v>0</v>
      </c>
      <c r="F55" s="172">
        <v>-1.7</v>
      </c>
      <c r="G55" s="178">
        <v>1.7</v>
      </c>
      <c r="H55" s="198">
        <v>0</v>
      </c>
      <c r="I55" s="95" t="s">
        <v>498</v>
      </c>
    </row>
    <row r="56" s="2" customFormat="1" ht="20.1" customHeight="1">
      <c r="A56" s="8" t="s">
        <v>35</v>
      </c>
      <c r="B56" s="9">
        <v>1063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36</v>
      </c>
      <c r="B57" s="9">
        <v>1064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55</v>
      </c>
      <c r="B58" s="9">
        <v>1065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70</v>
      </c>
      <c r="B59" s="9">
        <v>1066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105</v>
      </c>
      <c r="B60" s="9">
        <v>1067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477</v>
      </c>
      <c r="B61" s="9" t="s">
        <v>477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477</v>
      </c>
      <c r="B62" s="9" t="s">
        <v>477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248</v>
      </c>
      <c r="B63" s="9">
        <v>1070</v>
      </c>
      <c r="C63" s="185">
        <v>819.7</v>
      </c>
      <c r="D63" s="185">
        <v>1083.4</v>
      </c>
      <c r="E63" s="185">
        <v>1671</v>
      </c>
      <c r="F63" s="185">
        <v>1083.4</v>
      </c>
      <c r="G63" s="178">
        <v>-587.6</v>
      </c>
      <c r="H63" s="198">
        <v>64.8</v>
      </c>
      <c r="I63" s="95" t="s">
        <v>477</v>
      </c>
    </row>
    <row r="64" s="2" customFormat="1" ht="20.1" customHeight="1">
      <c r="A64" s="8" t="s">
        <v>151</v>
      </c>
      <c r="B64" s="9">
        <v>1071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272</v>
      </c>
      <c r="B65" s="9">
        <v>1072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477</v>
      </c>
      <c r="B66" s="9" t="s">
        <v>477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249</v>
      </c>
      <c r="B67" s="9">
        <v>1073</v>
      </c>
      <c r="C67" s="178">
        <v>819.7</v>
      </c>
      <c r="D67" s="178">
        <v>1083.4</v>
      </c>
      <c r="E67" s="178">
        <v>1671</v>
      </c>
      <c r="F67" s="178">
        <v>1083.4</v>
      </c>
      <c r="G67" s="178">
        <v>-587.6</v>
      </c>
      <c r="H67" s="198">
        <v>64.8</v>
      </c>
      <c r="I67" s="95" t="s">
        <v>477</v>
      </c>
    </row>
    <row r="68" s="2" customFormat="1" ht="20.1" customHeight="1">
      <c r="A68" s="8" t="s">
        <v>534</v>
      </c>
      <c r="B68" s="9" t="s">
        <v>535</v>
      </c>
      <c r="C68" s="178">
        <v>817.5</v>
      </c>
      <c r="D68" s="178">
        <v>275.3</v>
      </c>
      <c r="E68" s="178">
        <v>928</v>
      </c>
      <c r="F68" s="178">
        <v>275.3</v>
      </c>
      <c r="G68" s="178">
        <v>-652.7</v>
      </c>
      <c r="H68" s="198">
        <v>29.7</v>
      </c>
      <c r="I68" s="95" t="s">
        <v>536</v>
      </c>
    </row>
    <row r="69" s="2" customFormat="1" ht="20.1" customHeight="1">
      <c r="A69" s="8" t="s">
        <v>537</v>
      </c>
      <c r="B69" s="9" t="s">
        <v>538</v>
      </c>
      <c r="C69" s="178">
        <v>0.6</v>
      </c>
      <c r="D69" s="178">
        <v>25.7</v>
      </c>
      <c r="E69" s="178">
        <v>40</v>
      </c>
      <c r="F69" s="178">
        <v>25.7</v>
      </c>
      <c r="G69" s="178">
        <v>-14.3</v>
      </c>
      <c r="H69" s="198">
        <v>64.3</v>
      </c>
      <c r="I69" s="95" t="s">
        <v>539</v>
      </c>
    </row>
    <row r="70" s="2" customFormat="1" ht="20.1" customHeight="1">
      <c r="A70" s="8" t="s">
        <v>540</v>
      </c>
      <c r="B70" s="9" t="s">
        <v>541</v>
      </c>
      <c r="C70" s="178">
        <v>0</v>
      </c>
      <c r="D70" s="178">
        <v>782.4</v>
      </c>
      <c r="E70" s="178">
        <v>703</v>
      </c>
      <c r="F70" s="178">
        <v>782.4</v>
      </c>
      <c r="G70" s="178">
        <v>79.4</v>
      </c>
      <c r="H70" s="198">
        <v>111.3</v>
      </c>
      <c r="I70" s="95" t="s">
        <v>542</v>
      </c>
    </row>
    <row r="71" s="2" customFormat="1" ht="20.1" customHeight="1">
      <c r="A71" s="8" t="s">
        <v>543</v>
      </c>
      <c r="B71" s="9" t="s">
        <v>544</v>
      </c>
      <c r="C71" s="178">
        <v>1.6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92" t="s">
        <v>71</v>
      </c>
      <c r="B72" s="9">
        <v>1080</v>
      </c>
      <c r="C72" s="196">
        <v>-291.4</v>
      </c>
      <c r="D72" s="196">
        <v>-807.6</v>
      </c>
      <c r="E72" s="196">
        <v>-800.2</v>
      </c>
      <c r="F72" s="196">
        <v>-807.6</v>
      </c>
      <c r="G72" s="178">
        <v>7.4</v>
      </c>
      <c r="H72" s="198">
        <v>100.9</v>
      </c>
      <c r="I72" s="95" t="s">
        <v>477</v>
      </c>
    </row>
    <row r="73" s="2" customFormat="1" ht="20.1" customHeight="1">
      <c r="A73" s="8" t="s">
        <v>151</v>
      </c>
      <c r="B73" s="9">
        <v>1081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355</v>
      </c>
      <c r="B74" s="9">
        <v>1082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62</v>
      </c>
      <c r="B76" s="9">
        <v>1083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s="2" customFormat="1" ht="20.1" customHeight="1">
      <c r="A77" s="8" t="s">
        <v>47</v>
      </c>
      <c r="B77" s="9">
        <v>1084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477</v>
      </c>
    </row>
    <row r="78" s="2" customFormat="1" ht="20.1" customHeight="1">
      <c r="A78" s="8" t="s">
        <v>53</v>
      </c>
      <c r="B78" s="9">
        <v>1085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179</v>
      </c>
      <c r="B79" s="9">
        <v>1086</v>
      </c>
      <c r="C79" s="172">
        <v>-291.4</v>
      </c>
      <c r="D79" s="172">
        <v>-807.6</v>
      </c>
      <c r="E79" s="172">
        <v>-800.2</v>
      </c>
      <c r="F79" s="172">
        <v>-807.6</v>
      </c>
      <c r="G79" s="178">
        <v>7.4</v>
      </c>
      <c r="H79" s="198">
        <v>100.9</v>
      </c>
      <c r="I79" s="95" t="s">
        <v>477</v>
      </c>
    </row>
    <row r="80" s="2" customFormat="1" ht="20.1" customHeight="1">
      <c r="A80" s="8" t="s">
        <v>545</v>
      </c>
      <c r="B80" s="9" t="s">
        <v>546</v>
      </c>
      <c r="C80" s="172">
        <v>-87.1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477</v>
      </c>
    </row>
    <row r="81" s="2" customFormat="1" ht="20.1" customHeight="1">
      <c r="A81" s="8" t="s">
        <v>547</v>
      </c>
      <c r="B81" s="9" t="s">
        <v>548</v>
      </c>
      <c r="C81" s="172">
        <v>0</v>
      </c>
      <c r="D81" s="172">
        <v>-0.5</v>
      </c>
      <c r="E81" s="172">
        <v>-16</v>
      </c>
      <c r="F81" s="172">
        <v>-0.5</v>
      </c>
      <c r="G81" s="178">
        <v>-15.5</v>
      </c>
      <c r="H81" s="198">
        <v>3.1</v>
      </c>
      <c r="I81" s="95" t="s">
        <v>549</v>
      </c>
    </row>
    <row r="82" s="2" customFormat="1" ht="20.1" customHeight="1">
      <c r="A82" s="8" t="s">
        <v>550</v>
      </c>
      <c r="B82" s="9" t="s">
        <v>551</v>
      </c>
      <c r="C82" s="172">
        <v>-54.5</v>
      </c>
      <c r="D82" s="172">
        <v>-142.8</v>
      </c>
      <c r="E82" s="172">
        <v>-153.2</v>
      </c>
      <c r="F82" s="172">
        <v>-142.8</v>
      </c>
      <c r="G82" s="178">
        <v>-10.4</v>
      </c>
      <c r="H82" s="198">
        <v>93.2</v>
      </c>
      <c r="I82" s="95" t="s">
        <v>552</v>
      </c>
    </row>
    <row r="83" s="2" customFormat="1" ht="20.1" customHeight="1">
      <c r="A83" s="8" t="s">
        <v>553</v>
      </c>
      <c r="B83" s="9" t="s">
        <v>554</v>
      </c>
      <c r="C83" s="172">
        <v>-145</v>
      </c>
      <c r="D83" s="172">
        <v>-580.4</v>
      </c>
      <c r="E83" s="172">
        <v>-557.8</v>
      </c>
      <c r="F83" s="172">
        <v>-580.4</v>
      </c>
      <c r="G83" s="178">
        <v>22.6</v>
      </c>
      <c r="H83" s="198">
        <v>104.1</v>
      </c>
      <c r="I83" s="95" t="s">
        <v>555</v>
      </c>
    </row>
    <row r="84" s="2" customFormat="1" ht="20.1" customHeight="1">
      <c r="A84" s="8" t="s">
        <v>556</v>
      </c>
      <c r="B84" s="9" t="s">
        <v>557</v>
      </c>
      <c r="C84" s="172">
        <v>0</v>
      </c>
      <c r="D84" s="172">
        <v>-73.7</v>
      </c>
      <c r="E84" s="172">
        <v>-73.2</v>
      </c>
      <c r="F84" s="172">
        <v>-73.7</v>
      </c>
      <c r="G84" s="178">
        <v>0.5</v>
      </c>
      <c r="H84" s="198">
        <v>100.7</v>
      </c>
      <c r="I84" s="95" t="s">
        <v>558</v>
      </c>
    </row>
    <row r="85" s="2" customFormat="1" ht="20.1" customHeight="1">
      <c r="A85" s="8" t="s">
        <v>559</v>
      </c>
      <c r="B85" s="9" t="s">
        <v>560</v>
      </c>
      <c r="C85" s="172">
        <v>-1.5</v>
      </c>
      <c r="D85" s="172">
        <v>-10.2</v>
      </c>
      <c r="E85" s="172">
        <v>0</v>
      </c>
      <c r="F85" s="172">
        <v>-10.2</v>
      </c>
      <c r="G85" s="178">
        <v>10.2</v>
      </c>
      <c r="H85" s="198">
        <v>0</v>
      </c>
      <c r="I85" s="95" t="s">
        <v>561</v>
      </c>
    </row>
    <row r="86" s="2" customFormat="1" ht="20.1" customHeight="1">
      <c r="A86" s="8" t="s">
        <v>543</v>
      </c>
      <c r="B86" s="9" t="s">
        <v>562</v>
      </c>
      <c r="C86" s="172">
        <v>-3.3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5" customFormat="1" ht="20.1" customHeight="1">
      <c r="A87" s="10" t="s">
        <v>4</v>
      </c>
      <c r="B87" s="11">
        <v>1100</v>
      </c>
      <c r="C87" s="166">
        <v>-88.4</v>
      </c>
      <c r="D87" s="166">
        <v>-1000.4</v>
      </c>
      <c r="E87" s="166">
        <v>159.9</v>
      </c>
      <c r="F87" s="166">
        <v>-1000.4</v>
      </c>
      <c r="G87" s="177">
        <v>-1160.3</v>
      </c>
      <c r="H87" s="197">
        <v>-625.6</v>
      </c>
      <c r="I87" s="96" t="s">
        <v>477</v>
      </c>
    </row>
    <row r="88" ht="20.1" customHeight="1">
      <c r="A88" s="8" t="s">
        <v>94</v>
      </c>
      <c r="B88" s="9">
        <v>1110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477</v>
      </c>
      <c r="B89" s="9" t="s">
        <v>477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477</v>
      </c>
    </row>
    <row r="90" ht="20.1" customHeight="1">
      <c r="A90" s="8" t="s">
        <v>98</v>
      </c>
      <c r="B90" s="9">
        <v>1120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477</v>
      </c>
      <c r="B91" s="9" t="s">
        <v>477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ht="20.1" customHeight="1">
      <c r="A92" s="8" t="s">
        <v>95</v>
      </c>
      <c r="B92" s="9">
        <v>1130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477</v>
      </c>
      <c r="B93" s="9" t="s">
        <v>477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477</v>
      </c>
    </row>
    <row r="94" ht="20.1" customHeight="1">
      <c r="A94" s="8" t="s">
        <v>477</v>
      </c>
      <c r="B94" s="9" t="s">
        <v>477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ht="20.1" customHeight="1">
      <c r="A95" s="8" t="s">
        <v>97</v>
      </c>
      <c r="B95" s="9">
        <v>1140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477</v>
      </c>
    </row>
    <row r="96" ht="20.1" customHeight="1">
      <c r="A96" s="8" t="s">
        <v>477</v>
      </c>
      <c r="B96" s="9" t="s">
        <v>477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250</v>
      </c>
      <c r="B97" s="9">
        <v>1150</v>
      </c>
      <c r="C97" s="185">
        <v>0</v>
      </c>
      <c r="D97" s="185">
        <v>0</v>
      </c>
      <c r="E97" s="185">
        <v>0</v>
      </c>
      <c r="F97" s="185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151</v>
      </c>
      <c r="B98" s="9">
        <v>1151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251</v>
      </c>
      <c r="B99" s="9">
        <v>1152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477</v>
      </c>
      <c r="B100" s="9" t="s">
        <v>477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477</v>
      </c>
    </row>
    <row r="101" ht="20.1" customHeight="1">
      <c r="A101" s="8" t="s">
        <v>477</v>
      </c>
      <c r="B101" s="9" t="s">
        <v>477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477</v>
      </c>
    </row>
    <row r="102" ht="20.1" customHeight="1">
      <c r="A102" s="8" t="s">
        <v>252</v>
      </c>
      <c r="B102" s="9">
        <v>1160</v>
      </c>
      <c r="C102" s="196">
        <v>0</v>
      </c>
      <c r="D102" s="196">
        <v>0</v>
      </c>
      <c r="E102" s="196">
        <v>0</v>
      </c>
      <c r="F102" s="196">
        <v>0</v>
      </c>
      <c r="G102" s="178">
        <v>0</v>
      </c>
      <c r="H102" s="198">
        <v>0</v>
      </c>
      <c r="I102" s="95" t="s">
        <v>477</v>
      </c>
    </row>
    <row r="103" ht="20.1" customHeight="1">
      <c r="A103" s="8" t="s">
        <v>151</v>
      </c>
      <c r="B103" s="9">
        <v>1161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104</v>
      </c>
      <c r="B104" s="9">
        <v>1162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477</v>
      </c>
      <c r="B105" s="9" t="s">
        <v>477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477</v>
      </c>
      <c r="B106" s="9" t="s">
        <v>477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s="5" customFormat="1" ht="20.1" customHeight="1">
      <c r="A107" s="10" t="s">
        <v>83</v>
      </c>
      <c r="B107" s="11">
        <v>1170</v>
      </c>
      <c r="C107" s="166">
        <v>-88.4</v>
      </c>
      <c r="D107" s="166">
        <v>-1000.4</v>
      </c>
      <c r="E107" s="166">
        <v>159.9</v>
      </c>
      <c r="F107" s="166">
        <v>-1000.4</v>
      </c>
      <c r="G107" s="177">
        <v>-1160.3</v>
      </c>
      <c r="H107" s="197">
        <v>-625.6</v>
      </c>
      <c r="I107" s="96" t="s">
        <v>477</v>
      </c>
    </row>
    <row r="108" ht="20.1" customHeight="1">
      <c r="A108" s="8" t="s">
        <v>243</v>
      </c>
      <c r="B108" s="7">
        <v>1180</v>
      </c>
      <c r="C108" s="172">
        <v>0</v>
      </c>
      <c r="D108" s="172">
        <v>0</v>
      </c>
      <c r="E108" s="172">
        <v>-28.8</v>
      </c>
      <c r="F108" s="172">
        <v>0</v>
      </c>
      <c r="G108" s="178">
        <v>-28.8</v>
      </c>
      <c r="H108" s="198">
        <v>0</v>
      </c>
      <c r="I108" s="95" t="s">
        <v>477</v>
      </c>
    </row>
    <row r="109" ht="20.1" customHeight="1">
      <c r="A109" s="8" t="s">
        <v>244</v>
      </c>
      <c r="B109" s="7">
        <v>1181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245</v>
      </c>
      <c r="B110" s="9">
        <v>1190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246</v>
      </c>
      <c r="B111" s="6">
        <v>1191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477</v>
      </c>
    </row>
    <row r="112" s="5" customFormat="1" ht="20.1" customHeight="1">
      <c r="A112" s="10" t="s">
        <v>265</v>
      </c>
      <c r="B112" s="11">
        <v>1200</v>
      </c>
      <c r="C112" s="176">
        <v>-88.4</v>
      </c>
      <c r="D112" s="176">
        <v>-1000.4</v>
      </c>
      <c r="E112" s="176">
        <v>131.1</v>
      </c>
      <c r="F112" s="176">
        <v>-1000.4</v>
      </c>
      <c r="G112" s="177">
        <v>-1131.5</v>
      </c>
      <c r="H112" s="197">
        <v>-763.1</v>
      </c>
      <c r="I112" s="96" t="s">
        <v>477</v>
      </c>
    </row>
    <row r="113" ht="20.1" customHeight="1">
      <c r="A113" s="8" t="s">
        <v>25</v>
      </c>
      <c r="B113" s="6">
        <v>1201</v>
      </c>
      <c r="C113" s="178">
        <v>0</v>
      </c>
      <c r="D113" s="178">
        <v>0</v>
      </c>
      <c r="E113" s="178">
        <v>131.1</v>
      </c>
      <c r="F113" s="178">
        <v>0</v>
      </c>
      <c r="G113" s="178">
        <v>-131.1</v>
      </c>
      <c r="H113" s="198">
        <v>0</v>
      </c>
      <c r="I113" s="94" t="s">
        <v>477</v>
      </c>
    </row>
    <row r="114" ht="20.1" customHeight="1">
      <c r="A114" s="8" t="s">
        <v>26</v>
      </c>
      <c r="B114" s="6">
        <v>1202</v>
      </c>
      <c r="C114" s="172">
        <v>-88.4</v>
      </c>
      <c r="D114" s="172">
        <v>-1000.4</v>
      </c>
      <c r="E114" s="172">
        <v>0</v>
      </c>
      <c r="F114" s="172">
        <v>-1000.4</v>
      </c>
      <c r="G114" s="178">
        <v>1000.4</v>
      </c>
      <c r="H114" s="198">
        <v>0</v>
      </c>
      <c r="I114" s="94" t="s">
        <v>499</v>
      </c>
    </row>
    <row r="115" s="5" customFormat="1" ht="20.1" customHeight="1">
      <c r="A115" s="10" t="s">
        <v>19</v>
      </c>
      <c r="B115" s="11">
        <v>1210</v>
      </c>
      <c r="C115" s="175">
        <v>1751.1</v>
      </c>
      <c r="D115" s="175">
        <v>2822.8</v>
      </c>
      <c r="E115" s="175">
        <v>5516</v>
      </c>
      <c r="F115" s="175">
        <v>2822.8</v>
      </c>
      <c r="G115" s="177">
        <v>-2693.2</v>
      </c>
      <c r="H115" s="197">
        <v>51.2</v>
      </c>
      <c r="I115" s="96" t="s">
        <v>477</v>
      </c>
    </row>
    <row r="116" s="5" customFormat="1" ht="20.1" customHeight="1">
      <c r="A116" s="10" t="s">
        <v>101</v>
      </c>
      <c r="B116" s="11">
        <v>1220</v>
      </c>
      <c r="C116" s="169">
        <v>-1839.5</v>
      </c>
      <c r="D116" s="169">
        <v>-3823.2</v>
      </c>
      <c r="E116" s="169">
        <v>-5384.9</v>
      </c>
      <c r="F116" s="169">
        <v>-3823.2</v>
      </c>
      <c r="G116" s="177">
        <v>-1561.7</v>
      </c>
      <c r="H116" s="197">
        <v>71</v>
      </c>
      <c r="I116" s="96" t="s">
        <v>477</v>
      </c>
    </row>
    <row r="117" ht="20.1" customHeight="1">
      <c r="A117" s="8" t="s">
        <v>180</v>
      </c>
      <c r="B117" s="9">
        <v>1230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477</v>
      </c>
    </row>
    <row r="118" ht="24.95" customHeight="1">
      <c r="A118" s="245" t="s">
        <v>124</v>
      </c>
      <c r="B118" s="245"/>
      <c r="C118" s="245"/>
      <c r="D118" s="245"/>
      <c r="E118" s="245"/>
      <c r="F118" s="245"/>
      <c r="G118" s="245"/>
      <c r="H118" s="245"/>
      <c r="I118" s="245"/>
    </row>
    <row r="119" ht="20.1" customHeight="1">
      <c r="A119" s="8" t="s">
        <v>191</v>
      </c>
      <c r="B119" s="9">
        <v>1300</v>
      </c>
      <c r="C119" s="185">
        <v>-88.4</v>
      </c>
      <c r="D119" s="185">
        <v>-1000.4</v>
      </c>
      <c r="E119" s="185">
        <v>159.9</v>
      </c>
      <c r="F119" s="185">
        <v>-1000.4</v>
      </c>
      <c r="G119" s="178">
        <v>-1160.3</v>
      </c>
      <c r="H119" s="198">
        <v>-625.6</v>
      </c>
      <c r="I119" s="95" t="s">
        <v>477</v>
      </c>
    </row>
    <row r="120" ht="20.1" customHeight="1">
      <c r="A120" s="8" t="s">
        <v>317</v>
      </c>
      <c r="B120" s="9">
        <v>1301</v>
      </c>
      <c r="C120" s="185">
        <v>233.4</v>
      </c>
      <c r="D120" s="185">
        <v>287.3</v>
      </c>
      <c r="E120" s="185">
        <v>299</v>
      </c>
      <c r="F120" s="185">
        <v>287.3</v>
      </c>
      <c r="G120" s="178">
        <v>-11.7</v>
      </c>
      <c r="H120" s="198">
        <v>96.1</v>
      </c>
      <c r="I120" s="95" t="s">
        <v>477</v>
      </c>
    </row>
    <row r="121" ht="20.1" customHeight="1">
      <c r="A121" s="8" t="s">
        <v>318</v>
      </c>
      <c r="B121" s="9">
        <v>1302</v>
      </c>
      <c r="C121" s="185">
        <v>0</v>
      </c>
      <c r="D121" s="185">
        <v>0</v>
      </c>
      <c r="E121" s="185">
        <v>0</v>
      </c>
      <c r="F121" s="185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319</v>
      </c>
      <c r="B122" s="9">
        <v>1303</v>
      </c>
      <c r="C122" s="196">
        <v>0</v>
      </c>
      <c r="D122" s="196">
        <v>0</v>
      </c>
      <c r="E122" s="196">
        <v>0</v>
      </c>
      <c r="F122" s="196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320</v>
      </c>
      <c r="B123" s="9">
        <v>1304</v>
      </c>
      <c r="C123" s="185">
        <v>0</v>
      </c>
      <c r="D123" s="185">
        <v>0</v>
      </c>
      <c r="E123" s="185">
        <v>0</v>
      </c>
      <c r="F123" s="185">
        <v>0</v>
      </c>
      <c r="G123" s="178">
        <v>0</v>
      </c>
      <c r="H123" s="198">
        <v>0</v>
      </c>
      <c r="I123" s="95" t="s">
        <v>477</v>
      </c>
    </row>
    <row r="124" ht="20.25" customHeight="1">
      <c r="A124" s="8" t="s">
        <v>321</v>
      </c>
      <c r="B124" s="9">
        <v>1305</v>
      </c>
      <c r="C124" s="196">
        <v>0</v>
      </c>
      <c r="D124" s="196">
        <v>0</v>
      </c>
      <c r="E124" s="196">
        <v>0</v>
      </c>
      <c r="F124" s="196">
        <v>0</v>
      </c>
      <c r="G124" s="178">
        <v>0</v>
      </c>
      <c r="H124" s="198">
        <v>0</v>
      </c>
      <c r="I124" s="95" t="s">
        <v>477</v>
      </c>
    </row>
    <row r="125" s="5" customFormat="1" ht="20.1" customHeight="1">
      <c r="A125" s="10" t="s">
        <v>118</v>
      </c>
      <c r="B125" s="11">
        <v>1310</v>
      </c>
      <c r="C125" s="168" t="e">
        <f>C119+C120-C121-C122-C123-C124</f>
        <v>#VALUE!</v>
      </c>
      <c r="D125" s="168" t="e">
        <f>D119+D120-D121-D122-D123-D124</f>
        <v>#VALUE!</v>
      </c>
      <c r="E125" s="168" t="e">
        <f>E119+E120-E121-E122-E123-E124</f>
        <v>#VALUE!</v>
      </c>
      <c r="F125" s="168" t="e">
        <f>F119+F120-F121-F122-F123-F124</f>
        <v>#VALUE!</v>
      </c>
      <c r="G125" s="177" t="e">
        <f>F125-E125</f>
        <v>#VALUE!</v>
      </c>
      <c r="H125" s="197" t="e">
        <f>(F125/E125)*100</f>
        <v>#VALUE!</v>
      </c>
      <c r="I125" s="96"/>
    </row>
    <row r="126" s="5" customFormat="1" ht="20.1" customHeight="1">
      <c r="A126" s="232" t="s">
        <v>158</v>
      </c>
      <c r="B126" s="233"/>
      <c r="C126" s="233">
        <v>145</v>
      </c>
      <c r="D126" s="233">
        <v>-713.1</v>
      </c>
      <c r="E126" s="233">
        <v>458.9</v>
      </c>
      <c r="F126" s="233">
        <v>-713.1</v>
      </c>
      <c r="G126" s="233">
        <v>-1172</v>
      </c>
      <c r="H126" s="233">
        <v>-155.4</v>
      </c>
      <c r="I126" s="234" t="s">
        <v>477</v>
      </c>
    </row>
    <row r="127" s="5" customFormat="1" ht="20.1" customHeight="1">
      <c r="A127" s="8" t="s">
        <v>192</v>
      </c>
      <c r="B127" s="9">
        <v>1400</v>
      </c>
      <c r="C127" s="178">
        <v>536.3</v>
      </c>
      <c r="D127" s="178">
        <v>1425.1</v>
      </c>
      <c r="E127" s="178">
        <v>2089.7</v>
      </c>
      <c r="F127" s="178">
        <v>1425.1</v>
      </c>
      <c r="G127" s="178">
        <v>-664.6</v>
      </c>
      <c r="H127" s="198">
        <v>68.2</v>
      </c>
      <c r="I127" s="95" t="s">
        <v>488</v>
      </c>
    </row>
    <row r="128" s="5" customFormat="1" ht="20.1" customHeight="1">
      <c r="A128" s="8" t="s">
        <v>193</v>
      </c>
      <c r="B128" s="40">
        <v>1401</v>
      </c>
      <c r="C128" s="178">
        <v>237.2</v>
      </c>
      <c r="D128" s="178">
        <v>496.7</v>
      </c>
      <c r="E128" s="178">
        <v>927.8</v>
      </c>
      <c r="F128" s="178">
        <v>496.7</v>
      </c>
      <c r="G128" s="178">
        <v>-431.1</v>
      </c>
      <c r="H128" s="198">
        <v>53.5</v>
      </c>
      <c r="I128" s="94" t="s">
        <v>488</v>
      </c>
    </row>
    <row r="129" s="5" customFormat="1" ht="20.1" customHeight="1">
      <c r="A129" s="8" t="s">
        <v>28</v>
      </c>
      <c r="B129" s="40">
        <v>1402</v>
      </c>
      <c r="C129" s="178">
        <v>299.1</v>
      </c>
      <c r="D129" s="178">
        <v>928.4</v>
      </c>
      <c r="E129" s="178">
        <v>1161.9</v>
      </c>
      <c r="F129" s="178">
        <v>928.4</v>
      </c>
      <c r="G129" s="178">
        <v>-233.5</v>
      </c>
      <c r="H129" s="198">
        <v>79.9</v>
      </c>
      <c r="I129" s="94" t="s">
        <v>488</v>
      </c>
    </row>
    <row r="130" s="5" customFormat="1" ht="20.1" customHeight="1">
      <c r="A130" s="8" t="s">
        <v>5</v>
      </c>
      <c r="B130" s="13">
        <v>1410</v>
      </c>
      <c r="C130" s="178">
        <v>606.7</v>
      </c>
      <c r="D130" s="178">
        <v>1300.7</v>
      </c>
      <c r="E130" s="178">
        <v>1922</v>
      </c>
      <c r="F130" s="178">
        <v>1300.7</v>
      </c>
      <c r="G130" s="178">
        <v>-621.3</v>
      </c>
      <c r="H130" s="198">
        <v>67.7</v>
      </c>
      <c r="I130" s="95" t="s">
        <v>500</v>
      </c>
    </row>
    <row r="131" s="5" customFormat="1" ht="20.1" customHeight="1">
      <c r="A131" s="8" t="s">
        <v>6</v>
      </c>
      <c r="B131" s="13">
        <v>1420</v>
      </c>
      <c r="C131" s="178">
        <v>139.9</v>
      </c>
      <c r="D131" s="178">
        <v>319.6</v>
      </c>
      <c r="E131" s="178">
        <v>438.7</v>
      </c>
      <c r="F131" s="178">
        <v>319.6</v>
      </c>
      <c r="G131" s="178">
        <v>-119.1</v>
      </c>
      <c r="H131" s="198">
        <v>72.9</v>
      </c>
      <c r="I131" s="95" t="s">
        <v>489</v>
      </c>
    </row>
    <row r="132" s="5" customFormat="1" ht="20.1" customHeight="1">
      <c r="A132" s="8" t="s">
        <v>7</v>
      </c>
      <c r="B132" s="13">
        <v>1430</v>
      </c>
      <c r="C132" s="178">
        <v>233.4</v>
      </c>
      <c r="D132" s="178">
        <v>287.3</v>
      </c>
      <c r="E132" s="178">
        <v>299</v>
      </c>
      <c r="F132" s="178">
        <v>287.3</v>
      </c>
      <c r="G132" s="178">
        <v>-11.7</v>
      </c>
      <c r="H132" s="198">
        <v>96.1</v>
      </c>
      <c r="I132" s="95" t="s">
        <v>495</v>
      </c>
    </row>
    <row r="133" s="5" customFormat="1" ht="20.1" customHeight="1">
      <c r="A133" s="8" t="s">
        <v>29</v>
      </c>
      <c r="B133" s="13">
        <v>1440</v>
      </c>
      <c r="C133" s="178">
        <v>323.2</v>
      </c>
      <c r="D133" s="178">
        <v>490.5</v>
      </c>
      <c r="E133" s="178">
        <v>606.7</v>
      </c>
      <c r="F133" s="178">
        <v>490.5</v>
      </c>
      <c r="G133" s="178">
        <v>-116.2</v>
      </c>
      <c r="H133" s="198">
        <v>80.8</v>
      </c>
      <c r="I133" s="95" t="s">
        <v>501</v>
      </c>
    </row>
    <row r="134" s="5" customFormat="1">
      <c r="A134" s="10" t="s">
        <v>49</v>
      </c>
      <c r="B134" s="51">
        <v>1450</v>
      </c>
      <c r="C134" s="186">
        <v>1839.5</v>
      </c>
      <c r="D134" s="186">
        <v>3823.2</v>
      </c>
      <c r="E134" s="186">
        <v>5356.1</v>
      </c>
      <c r="F134" s="186">
        <v>3823.2</v>
      </c>
      <c r="G134" s="177">
        <v>-1532.9</v>
      </c>
      <c r="H134" s="197">
        <v>71.4</v>
      </c>
      <c r="I134" s="96" t="s">
        <v>477</v>
      </c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 s="5" customFormat="1">
      <c r="A136" s="59"/>
      <c r="B136" s="69"/>
      <c r="C136" s="69"/>
      <c r="D136" s="69"/>
      <c r="E136" s="69"/>
      <c r="F136" s="69"/>
      <c r="G136" s="69"/>
      <c r="H136" s="69"/>
      <c r="I136" s="69"/>
    </row>
    <row r="137">
      <c r="A137" s="27"/>
    </row>
    <row r="138" ht="27.75" customHeight="1">
      <c r="A138" s="45" t="s">
        <v>484</v>
      </c>
      <c r="B138" s="1"/>
      <c r="C138" s="242" t="s">
        <v>90</v>
      </c>
      <c r="D138" s="242"/>
      <c r="E138" s="83"/>
      <c r="F138" s="222" t="s">
        <v>483</v>
      </c>
      <c r="G138" s="222"/>
      <c r="H138" s="222"/>
      <c r="I138" s="3"/>
    </row>
    <row r="139" s="2" customFormat="1">
      <c r="A139" s="214" t="s">
        <v>465</v>
      </c>
      <c r="B139" s="3"/>
      <c r="C139" s="222" t="s">
        <v>466</v>
      </c>
      <c r="D139" s="222"/>
      <c r="E139" s="3"/>
      <c r="F139" s="221" t="s">
        <v>86</v>
      </c>
      <c r="G139" s="221"/>
      <c r="H139" s="221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</sheetData>
  <mergeCells>
    <mergeCell ref="A6:I6"/>
    <mergeCell ref="A118:I118"/>
    <mergeCell ref="C139:D139"/>
    <mergeCell ref="F139:H139"/>
    <mergeCell ref="C138:D138"/>
    <mergeCell ref="F138:H138"/>
    <mergeCell ref="A1:I1"/>
    <mergeCell ref="A126:I126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-88.4</v>
      </c>
      <c r="D7" s="199">
        <v>-1000.4</v>
      </c>
      <c r="E7" s="199">
        <v>131.1</v>
      </c>
      <c r="F7" s="199">
        <v>-1000.4</v>
      </c>
      <c r="G7" s="200">
        <v>-1131.5</v>
      </c>
      <c r="H7" s="200">
        <v>-763.1</v>
      </c>
    </row>
    <row r="8" ht="48.95" customHeight="1">
      <c r="A8" s="47" t="s">
        <v>51</v>
      </c>
      <c r="B8" s="6">
        <v>2000</v>
      </c>
      <c r="C8" s="172">
        <v>0</v>
      </c>
      <c r="D8" s="172">
        <v>-88.4</v>
      </c>
      <c r="E8" s="172">
        <v>1.9</v>
      </c>
      <c r="F8" s="172">
        <v>-88.4</v>
      </c>
      <c r="G8" s="200">
        <v>-90.3</v>
      </c>
      <c r="H8" s="200">
        <v>-4652.6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-118</v>
      </c>
      <c r="F9" s="196">
        <v>0</v>
      </c>
      <c r="G9" s="200">
        <v>-118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-118</v>
      </c>
      <c r="F10" s="172">
        <v>0</v>
      </c>
      <c r="G10" s="200">
        <v>-118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-88.4</v>
      </c>
      <c r="D24" s="171">
        <v>-1088.8</v>
      </c>
      <c r="E24" s="171">
        <v>15</v>
      </c>
      <c r="F24" s="171">
        <v>-1088.8</v>
      </c>
      <c r="G24" s="200">
        <v>-1103.8</v>
      </c>
      <c r="H24" s="200">
        <v>-7258.7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313.6</v>
      </c>
      <c r="D26" s="176">
        <v>608.1</v>
      </c>
      <c r="E26" s="176">
        <v>1182.8</v>
      </c>
      <c r="F26" s="176">
        <v>608.1</v>
      </c>
      <c r="G26" s="177">
        <v>-574.7</v>
      </c>
      <c r="H26" s="197">
        <v>51.4</v>
      </c>
    </row>
    <row r="27">
      <c r="A27" s="8" t="s">
        <v>258</v>
      </c>
      <c r="B27" s="6">
        <v>2111</v>
      </c>
      <c r="C27" s="178">
        <v>0.1</v>
      </c>
      <c r="D27" s="178">
        <v>0</v>
      </c>
      <c r="E27" s="178">
        <v>1.3</v>
      </c>
      <c r="F27" s="178">
        <v>0</v>
      </c>
      <c r="G27" s="178">
        <v>-1.3</v>
      </c>
      <c r="H27" s="198">
        <v>0</v>
      </c>
    </row>
    <row r="28">
      <c r="A28" s="8" t="s">
        <v>337</v>
      </c>
      <c r="B28" s="6">
        <v>2112</v>
      </c>
      <c r="C28" s="178">
        <v>305.6</v>
      </c>
      <c r="D28" s="178">
        <v>585.3</v>
      </c>
      <c r="E28" s="178">
        <v>1019.6</v>
      </c>
      <c r="F28" s="178">
        <v>585.3</v>
      </c>
      <c r="G28" s="178">
        <v>-434.3</v>
      </c>
      <c r="H28" s="198">
        <v>57.4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0.4</v>
      </c>
      <c r="D31" s="178">
        <v>0</v>
      </c>
      <c r="E31" s="178">
        <v>130.2</v>
      </c>
      <c r="F31" s="178">
        <v>0</v>
      </c>
      <c r="G31" s="178">
        <v>-130.2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2.3</v>
      </c>
      <c r="E33" s="178">
        <v>1.2</v>
      </c>
      <c r="F33" s="178">
        <v>2.3</v>
      </c>
      <c r="G33" s="178">
        <v>1.1</v>
      </c>
      <c r="H33" s="198">
        <v>191.7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7.5</v>
      </c>
      <c r="D35" s="178">
        <v>20.5</v>
      </c>
      <c r="E35" s="178">
        <v>30.5</v>
      </c>
      <c r="F35" s="178">
        <v>20.5</v>
      </c>
      <c r="G35" s="178">
        <v>-10</v>
      </c>
      <c r="H35" s="198">
        <v>67.2</v>
      </c>
    </row>
    <row r="36" ht="20.1" customHeight="1">
      <c r="A36" s="47" t="s">
        <v>563</v>
      </c>
      <c r="B36" s="53" t="s">
        <v>564</v>
      </c>
      <c r="C36" s="178">
        <v>7.5</v>
      </c>
      <c r="D36" s="178">
        <v>20.5</v>
      </c>
      <c r="E36" s="178">
        <v>28.9</v>
      </c>
      <c r="F36" s="178">
        <v>20.5</v>
      </c>
      <c r="G36" s="178">
        <v>-8.4</v>
      </c>
      <c r="H36" s="198">
        <v>70.9</v>
      </c>
    </row>
    <row r="37" ht="20.1" customHeight="1">
      <c r="A37" s="47" t="s">
        <v>565</v>
      </c>
      <c r="B37" s="53" t="s">
        <v>566</v>
      </c>
      <c r="C37" s="178">
        <v>0</v>
      </c>
      <c r="D37" s="178">
        <v>0</v>
      </c>
      <c r="E37" s="178">
        <v>1.6</v>
      </c>
      <c r="F37" s="178">
        <v>0</v>
      </c>
      <c r="G37" s="178">
        <v>-1.6</v>
      </c>
      <c r="H37" s="198">
        <v>0</v>
      </c>
    </row>
    <row r="38" ht="20.1" customHeight="1">
      <c r="A38" s="47" t="s">
        <v>477</v>
      </c>
      <c r="B38" s="53" t="s">
        <v>477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380.1</v>
      </c>
      <c r="D39" s="176">
        <v>432.6</v>
      </c>
      <c r="E39" s="176">
        <v>740</v>
      </c>
      <c r="F39" s="176">
        <v>432.6</v>
      </c>
      <c r="G39" s="177">
        <v>-307.4</v>
      </c>
      <c r="H39" s="197">
        <v>58.5</v>
      </c>
    </row>
    <row r="40" ht="20.1" customHeight="1">
      <c r="A40" s="47" t="s">
        <v>73</v>
      </c>
      <c r="B40" s="53">
        <v>2121</v>
      </c>
      <c r="C40" s="178">
        <v>88</v>
      </c>
      <c r="D40" s="178">
        <v>236</v>
      </c>
      <c r="E40" s="178">
        <v>346</v>
      </c>
      <c r="F40" s="178">
        <v>236</v>
      </c>
      <c r="G40" s="178">
        <v>-110</v>
      </c>
      <c r="H40" s="198">
        <v>68.2</v>
      </c>
    </row>
    <row r="41" ht="20.1" customHeight="1">
      <c r="A41" s="47" t="s">
        <v>347</v>
      </c>
      <c r="B41" s="53">
        <v>2122</v>
      </c>
      <c r="C41" s="178">
        <v>292.1</v>
      </c>
      <c r="D41" s="178">
        <v>196.6</v>
      </c>
      <c r="E41" s="178">
        <v>394</v>
      </c>
      <c r="F41" s="178">
        <v>196.6</v>
      </c>
      <c r="G41" s="178">
        <v>-197.4</v>
      </c>
      <c r="H41" s="198">
        <v>49.9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477</v>
      </c>
      <c r="B45" s="53" t="s">
        <v>477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115</v>
      </c>
      <c r="D46" s="176">
        <v>328.4</v>
      </c>
      <c r="E46" s="176">
        <v>430.7</v>
      </c>
      <c r="F46" s="176">
        <v>328.4</v>
      </c>
      <c r="G46" s="177">
        <v>-102.3</v>
      </c>
      <c r="H46" s="197">
        <v>76.2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115</v>
      </c>
      <c r="D49" s="178">
        <v>328.4</v>
      </c>
      <c r="E49" s="178">
        <v>430.7</v>
      </c>
      <c r="F49" s="178">
        <v>328.4</v>
      </c>
      <c r="G49" s="178">
        <v>-102.3</v>
      </c>
      <c r="H49" s="198">
        <v>76.2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477</v>
      </c>
      <c r="B51" s="53" t="s">
        <v>477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477</v>
      </c>
      <c r="B52" s="60" t="s">
        <v>477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477</v>
      </c>
      <c r="B56" s="53" t="s">
        <v>477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808.7</v>
      </c>
      <c r="D57" s="176">
        <v>1369.1</v>
      </c>
      <c r="E57" s="176">
        <v>2353.5</v>
      </c>
      <c r="F57" s="176">
        <v>1369.1</v>
      </c>
      <c r="G57" s="177">
        <v>-984.4</v>
      </c>
      <c r="H57" s="197">
        <v>58.2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484</v>
      </c>
      <c r="B60" s="1"/>
      <c r="C60" s="242"/>
      <c r="D60" s="242"/>
      <c r="E60" s="83"/>
      <c r="F60" s="222" t="s">
        <v>483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5:H25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3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2133.3</v>
      </c>
      <c r="D7" s="176">
        <v>3928.3</v>
      </c>
      <c r="E7" s="176">
        <v>7038.8</v>
      </c>
      <c r="F7" s="176">
        <v>3928.3</v>
      </c>
      <c r="G7" s="177">
        <v>-3110.5</v>
      </c>
      <c r="H7" s="197">
        <v>55.8</v>
      </c>
    </row>
    <row r="8" ht="18" customHeight="1">
      <c r="A8" s="8" t="s">
        <v>374</v>
      </c>
      <c r="B8" s="9">
        <v>3010</v>
      </c>
      <c r="C8" s="178">
        <v>1048.6</v>
      </c>
      <c r="D8" s="178">
        <v>1712.5</v>
      </c>
      <c r="E8" s="178">
        <v>4343</v>
      </c>
      <c r="F8" s="178">
        <v>1712.5</v>
      </c>
      <c r="G8" s="178">
        <v>-2630.5</v>
      </c>
      <c r="H8" s="198">
        <v>39.4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0.5</v>
      </c>
      <c r="D11" s="178">
        <v>13.6</v>
      </c>
      <c r="E11" s="178">
        <v>0</v>
      </c>
      <c r="F11" s="178">
        <v>13.6</v>
      </c>
      <c r="G11" s="178">
        <v>13.6</v>
      </c>
      <c r="H11" s="198">
        <v>0</v>
      </c>
    </row>
    <row r="12" ht="18" customHeight="1">
      <c r="A12" s="8" t="s">
        <v>567</v>
      </c>
      <c r="B12" s="9" t="s">
        <v>568</v>
      </c>
      <c r="C12" s="178">
        <v>0.5</v>
      </c>
      <c r="D12" s="178">
        <v>13.6</v>
      </c>
      <c r="E12" s="178">
        <v>0</v>
      </c>
      <c r="F12" s="178">
        <v>13.6</v>
      </c>
      <c r="G12" s="178">
        <v>13.6</v>
      </c>
      <c r="H12" s="198">
        <v>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51.5</v>
      </c>
      <c r="D14" s="178">
        <v>1191.6</v>
      </c>
      <c r="E14" s="178">
        <v>259</v>
      </c>
      <c r="F14" s="178">
        <v>1191.6</v>
      </c>
      <c r="G14" s="178">
        <v>932.6</v>
      </c>
      <c r="H14" s="198">
        <v>460.1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1032.7</v>
      </c>
      <c r="D19" s="178">
        <v>1010.6</v>
      </c>
      <c r="E19" s="178">
        <v>2436.8</v>
      </c>
      <c r="F19" s="178">
        <v>1010.6</v>
      </c>
      <c r="G19" s="178">
        <v>-1426.2</v>
      </c>
      <c r="H19" s="198">
        <v>41.5</v>
      </c>
    </row>
    <row r="20" ht="18" customHeight="1">
      <c r="A20" s="8" t="s">
        <v>569</v>
      </c>
      <c r="B20" s="9" t="s">
        <v>570</v>
      </c>
      <c r="C20" s="178">
        <v>713.1</v>
      </c>
      <c r="D20" s="178">
        <v>599.7</v>
      </c>
      <c r="E20" s="178">
        <v>1545.5</v>
      </c>
      <c r="F20" s="178">
        <v>599.7</v>
      </c>
      <c r="G20" s="178">
        <v>-945.8</v>
      </c>
      <c r="H20" s="198">
        <v>38.8</v>
      </c>
    </row>
    <row r="21" ht="18" customHeight="1">
      <c r="A21" s="8" t="s">
        <v>571</v>
      </c>
      <c r="B21" s="9" t="s">
        <v>572</v>
      </c>
      <c r="C21" s="178">
        <v>0</v>
      </c>
      <c r="D21" s="178">
        <v>13.7</v>
      </c>
      <c r="E21" s="178">
        <v>48</v>
      </c>
      <c r="F21" s="178">
        <v>13.7</v>
      </c>
      <c r="G21" s="178">
        <v>-34.3</v>
      </c>
      <c r="H21" s="198">
        <v>28.5</v>
      </c>
    </row>
    <row r="22" ht="18" customHeight="1">
      <c r="A22" s="8" t="s">
        <v>540</v>
      </c>
      <c r="B22" s="9" t="s">
        <v>573</v>
      </c>
      <c r="C22" s="178">
        <v>317.3</v>
      </c>
      <c r="D22" s="178">
        <v>396.3</v>
      </c>
      <c r="E22" s="178">
        <v>843.3</v>
      </c>
      <c r="F22" s="178">
        <v>396.3</v>
      </c>
      <c r="G22" s="178">
        <v>-447</v>
      </c>
      <c r="H22" s="198">
        <v>47</v>
      </c>
    </row>
    <row r="23" ht="18" customHeight="1">
      <c r="A23" s="8" t="s">
        <v>574</v>
      </c>
      <c r="B23" s="9" t="s">
        <v>575</v>
      </c>
      <c r="C23" s="178">
        <v>2.3</v>
      </c>
      <c r="D23" s="178">
        <v>0.9</v>
      </c>
      <c r="E23" s="178">
        <v>0</v>
      </c>
      <c r="F23" s="178">
        <v>0.9</v>
      </c>
      <c r="G23" s="178">
        <v>0.9</v>
      </c>
      <c r="H23" s="198">
        <v>0</v>
      </c>
    </row>
    <row r="24" ht="20.1" customHeight="1">
      <c r="A24" s="10" t="s">
        <v>395</v>
      </c>
      <c r="B24" s="11">
        <v>3100</v>
      </c>
      <c r="C24" s="166">
        <v>-1969</v>
      </c>
      <c r="D24" s="166">
        <v>-4081.8</v>
      </c>
      <c r="E24" s="166">
        <v>-6587.5</v>
      </c>
      <c r="F24" s="166">
        <v>-4081.8</v>
      </c>
      <c r="G24" s="177">
        <v>-2505.7</v>
      </c>
      <c r="H24" s="197">
        <v>62</v>
      </c>
    </row>
    <row r="25" ht="18" customHeight="1">
      <c r="A25" s="8" t="s">
        <v>256</v>
      </c>
      <c r="B25" s="9">
        <v>3110</v>
      </c>
      <c r="C25" s="172">
        <v>-728.2</v>
      </c>
      <c r="D25" s="172">
        <v>-1617.9</v>
      </c>
      <c r="E25" s="172">
        <v>-2709.6</v>
      </c>
      <c r="F25" s="172">
        <v>-1617.9</v>
      </c>
      <c r="G25" s="178">
        <v>-1091.7</v>
      </c>
      <c r="H25" s="198">
        <v>59.7</v>
      </c>
    </row>
    <row r="26" ht="18" customHeight="1">
      <c r="A26" s="8" t="s">
        <v>257</v>
      </c>
      <c r="B26" s="9">
        <v>3120</v>
      </c>
      <c r="C26" s="172">
        <v>-403.7</v>
      </c>
      <c r="D26" s="172">
        <v>-1065</v>
      </c>
      <c r="E26" s="172">
        <v>-1547.2</v>
      </c>
      <c r="F26" s="172">
        <v>-1065</v>
      </c>
      <c r="G26" s="178">
        <v>-482.2</v>
      </c>
      <c r="H26" s="198">
        <v>68.8</v>
      </c>
    </row>
    <row r="27" ht="18" customHeight="1">
      <c r="A27" s="8" t="s">
        <v>6</v>
      </c>
      <c r="B27" s="9">
        <v>3130</v>
      </c>
      <c r="C27" s="172">
        <v>-115</v>
      </c>
      <c r="D27" s="172">
        <v>-328.4</v>
      </c>
      <c r="E27" s="172">
        <v>-422.8</v>
      </c>
      <c r="F27" s="172">
        <v>-328.4</v>
      </c>
      <c r="G27" s="178">
        <v>-94.4</v>
      </c>
      <c r="H27" s="198">
        <v>77.7</v>
      </c>
    </row>
    <row r="28" ht="18" customHeight="1">
      <c r="A28" s="8" t="s">
        <v>80</v>
      </c>
      <c r="B28" s="9">
        <v>3140</v>
      </c>
      <c r="C28" s="196">
        <v>0</v>
      </c>
      <c r="D28" s="196">
        <v>0</v>
      </c>
      <c r="E28" s="196">
        <v>0</v>
      </c>
      <c r="F28" s="196">
        <v>0</v>
      </c>
      <c r="G28" s="178">
        <v>0</v>
      </c>
      <c r="H28" s="198">
        <v>0</v>
      </c>
    </row>
    <row r="29" ht="18" customHeight="1">
      <c r="A29" s="8" t="s">
        <v>79</v>
      </c>
      <c r="B29" s="6">
        <v>3141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82</v>
      </c>
      <c r="B30" s="6">
        <v>3142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102</v>
      </c>
      <c r="B31" s="6">
        <v>3143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36" customHeight="1">
      <c r="A32" s="8" t="s">
        <v>432</v>
      </c>
      <c r="B32" s="9">
        <v>3150</v>
      </c>
      <c r="C32" s="196">
        <v>693.7</v>
      </c>
      <c r="D32" s="196">
        <v>1040.7</v>
      </c>
      <c r="E32" s="196">
        <v>1889.9</v>
      </c>
      <c r="F32" s="196">
        <v>1040.7</v>
      </c>
      <c r="G32" s="178">
        <v>-849.2</v>
      </c>
      <c r="H32" s="198">
        <v>55.1</v>
      </c>
    </row>
    <row r="33" ht="18" customHeight="1">
      <c r="A33" s="8" t="s">
        <v>258</v>
      </c>
      <c r="B33" s="6">
        <v>3151</v>
      </c>
      <c r="C33" s="172">
        <v>-0.1</v>
      </c>
      <c r="D33" s="172">
        <v>0</v>
      </c>
      <c r="E33" s="172">
        <v>-1.3</v>
      </c>
      <c r="F33" s="172">
        <v>0</v>
      </c>
      <c r="G33" s="178">
        <v>-1.3</v>
      </c>
      <c r="H33" s="198">
        <v>0</v>
      </c>
    </row>
    <row r="34" ht="18" customHeight="1">
      <c r="A34" s="8" t="s">
        <v>259</v>
      </c>
      <c r="B34" s="6">
        <v>3152</v>
      </c>
      <c r="C34" s="172">
        <v>-305.6</v>
      </c>
      <c r="D34" s="172">
        <v>-585.3</v>
      </c>
      <c r="E34" s="172">
        <v>-1019.6</v>
      </c>
      <c r="F34" s="172">
        <v>-585.3</v>
      </c>
      <c r="G34" s="178">
        <v>-434.3</v>
      </c>
      <c r="H34" s="198">
        <v>57.4</v>
      </c>
    </row>
    <row r="35" ht="18" customHeight="1">
      <c r="A35" s="8" t="s">
        <v>74</v>
      </c>
      <c r="B35" s="6">
        <v>3153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260</v>
      </c>
      <c r="B36" s="6">
        <v>3154</v>
      </c>
      <c r="C36" s="172">
        <v>0</v>
      </c>
      <c r="D36" s="172">
        <v>-2.3</v>
      </c>
      <c r="E36" s="172">
        <v>-1.2</v>
      </c>
      <c r="F36" s="172">
        <v>-2.3</v>
      </c>
      <c r="G36" s="178">
        <v>1.1</v>
      </c>
      <c r="H36" s="198">
        <v>191.7</v>
      </c>
    </row>
    <row r="37" ht="18" customHeight="1">
      <c r="A37" s="8" t="s">
        <v>73</v>
      </c>
      <c r="B37" s="6">
        <v>3155</v>
      </c>
      <c r="C37" s="172">
        <v>-88</v>
      </c>
      <c r="D37" s="172">
        <v>-236</v>
      </c>
      <c r="E37" s="172">
        <v>-346</v>
      </c>
      <c r="F37" s="172">
        <v>-236</v>
      </c>
      <c r="G37" s="178">
        <v>-110</v>
      </c>
      <c r="H37" s="198">
        <v>68.2</v>
      </c>
    </row>
    <row r="38" ht="18" customHeight="1">
      <c r="A38" s="8" t="s">
        <v>396</v>
      </c>
      <c r="B38" s="6">
        <v>3156</v>
      </c>
      <c r="C38" s="196">
        <v>-0.4</v>
      </c>
      <c r="D38" s="196">
        <v>0</v>
      </c>
      <c r="E38" s="196">
        <v>-130.2</v>
      </c>
      <c r="F38" s="196">
        <v>0</v>
      </c>
      <c r="G38" s="178">
        <v>-130.2</v>
      </c>
      <c r="H38" s="198">
        <v>0</v>
      </c>
    </row>
    <row r="39" ht="38.25" customHeight="1">
      <c r="A39" s="8" t="s">
        <v>339</v>
      </c>
      <c r="B39" s="6" t="s">
        <v>433</v>
      </c>
      <c r="C39" s="172">
        <v>-0.4</v>
      </c>
      <c r="D39" s="172">
        <v>0</v>
      </c>
      <c r="E39" s="172">
        <v>-130.2</v>
      </c>
      <c r="F39" s="172">
        <v>0</v>
      </c>
      <c r="G39" s="178">
        <v>-130.2</v>
      </c>
      <c r="H39" s="198">
        <v>0</v>
      </c>
    </row>
    <row r="40" ht="55.5" customHeight="1">
      <c r="A40" s="8" t="s">
        <v>442</v>
      </c>
      <c r="B40" s="6" t="s">
        <v>434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408</v>
      </c>
      <c r="B41" s="6">
        <v>3157</v>
      </c>
      <c r="C41" s="172">
        <v>-299.6</v>
      </c>
      <c r="D41" s="172">
        <v>-217.1</v>
      </c>
      <c r="E41" s="172">
        <v>-391.6</v>
      </c>
      <c r="F41" s="172">
        <v>-217.1</v>
      </c>
      <c r="G41" s="178">
        <v>-174.5</v>
      </c>
      <c r="H41" s="198">
        <v>55.4</v>
      </c>
    </row>
    <row r="42" ht="18" customHeight="1">
      <c r="A42" s="8" t="s">
        <v>563</v>
      </c>
      <c r="B42" s="6" t="s">
        <v>576</v>
      </c>
      <c r="C42" s="172">
        <v>-7.5</v>
      </c>
      <c r="D42" s="172">
        <v>-20.5</v>
      </c>
      <c r="E42" s="172">
        <v>-28.8</v>
      </c>
      <c r="F42" s="172">
        <v>-20.5</v>
      </c>
      <c r="G42" s="178">
        <v>-8.3</v>
      </c>
      <c r="H42" s="198">
        <v>71.2</v>
      </c>
    </row>
    <row r="43" ht="18" customHeight="1">
      <c r="A43" s="8" t="s">
        <v>565</v>
      </c>
      <c r="B43" s="6" t="s">
        <v>577</v>
      </c>
      <c r="C43" s="172">
        <v>0</v>
      </c>
      <c r="D43" s="172">
        <v>0</v>
      </c>
      <c r="E43" s="172">
        <v>-1.6</v>
      </c>
      <c r="F43" s="172">
        <v>0</v>
      </c>
      <c r="G43" s="178">
        <v>-1.6</v>
      </c>
      <c r="H43" s="198">
        <v>0</v>
      </c>
    </row>
    <row r="44" ht="18" customHeight="1">
      <c r="A44" s="8" t="s">
        <v>578</v>
      </c>
      <c r="B44" s="6" t="s">
        <v>579</v>
      </c>
      <c r="C44" s="172">
        <v>0</v>
      </c>
      <c r="D44" s="172">
        <v>-196.6</v>
      </c>
      <c r="E44" s="172">
        <v>-361.2</v>
      </c>
      <c r="F44" s="172">
        <v>-196.6</v>
      </c>
      <c r="G44" s="178">
        <v>-164.6</v>
      </c>
      <c r="H44" s="198">
        <v>54.4</v>
      </c>
    </row>
    <row r="45" ht="18" customHeight="1">
      <c r="A45" s="8" t="s">
        <v>580</v>
      </c>
      <c r="B45" s="6" t="s">
        <v>581</v>
      </c>
      <c r="C45" s="172">
        <v>-292.1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261</v>
      </c>
      <c r="B46" s="9">
        <v>3160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397</v>
      </c>
      <c r="B47" s="9">
        <v>3170</v>
      </c>
      <c r="C47" s="172">
        <v>-28.4</v>
      </c>
      <c r="D47" s="172">
        <v>-29.8</v>
      </c>
      <c r="E47" s="172">
        <v>-18</v>
      </c>
      <c r="F47" s="172">
        <v>-29.8</v>
      </c>
      <c r="G47" s="178">
        <v>11.8</v>
      </c>
      <c r="H47" s="198">
        <v>165.6</v>
      </c>
    </row>
    <row r="48" ht="18" customHeight="1">
      <c r="A48" s="8" t="s">
        <v>582</v>
      </c>
      <c r="B48" s="9" t="s">
        <v>583</v>
      </c>
      <c r="C48" s="172">
        <v>-0.4</v>
      </c>
      <c r="D48" s="172">
        <v>-1.7</v>
      </c>
      <c r="E48" s="172">
        <v>-6</v>
      </c>
      <c r="F48" s="172">
        <v>-1.7</v>
      </c>
      <c r="G48" s="178">
        <v>-4.3</v>
      </c>
      <c r="H48" s="198">
        <v>28.3</v>
      </c>
    </row>
    <row r="49" ht="18" customHeight="1">
      <c r="A49" s="8" t="s">
        <v>584</v>
      </c>
      <c r="B49" s="9" t="s">
        <v>585</v>
      </c>
      <c r="C49" s="172">
        <v>-3.4</v>
      </c>
      <c r="D49" s="172">
        <v>-6.5</v>
      </c>
      <c r="E49" s="172">
        <v>-12</v>
      </c>
      <c r="F49" s="172">
        <v>-6.5</v>
      </c>
      <c r="G49" s="178">
        <v>-5.5</v>
      </c>
      <c r="H49" s="198">
        <v>54.2</v>
      </c>
    </row>
    <row r="50" ht="18" customHeight="1">
      <c r="A50" s="8" t="s">
        <v>586</v>
      </c>
      <c r="B50" s="9" t="s">
        <v>587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588</v>
      </c>
      <c r="B51" s="9" t="s">
        <v>589</v>
      </c>
      <c r="C51" s="172">
        <v>0</v>
      </c>
      <c r="D51" s="172">
        <v>-21.6</v>
      </c>
      <c r="E51" s="172">
        <v>0</v>
      </c>
      <c r="F51" s="172">
        <v>-21.6</v>
      </c>
      <c r="G51" s="178">
        <v>21.6</v>
      </c>
      <c r="H51" s="198">
        <v>0</v>
      </c>
    </row>
    <row r="52" ht="18" customHeight="1">
      <c r="A52" s="8" t="s">
        <v>590</v>
      </c>
      <c r="B52" s="9" t="s">
        <v>591</v>
      </c>
      <c r="C52" s="172">
        <v>-24.6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20.1" customHeight="1">
      <c r="A53" s="10" t="s">
        <v>271</v>
      </c>
      <c r="B53" s="11">
        <v>3195</v>
      </c>
      <c r="C53" s="176">
        <v>164.3</v>
      </c>
      <c r="D53" s="176">
        <v>-153.5</v>
      </c>
      <c r="E53" s="176">
        <v>451.3</v>
      </c>
      <c r="F53" s="176">
        <v>-153.5</v>
      </c>
      <c r="G53" s="177">
        <v>-604.8</v>
      </c>
      <c r="H53" s="197">
        <v>-34</v>
      </c>
    </row>
    <row r="54" ht="20.1" customHeight="1">
      <c r="A54" s="142" t="s">
        <v>275</v>
      </c>
      <c r="B54" s="128"/>
      <c r="C54" s="128"/>
      <c r="D54" s="251"/>
      <c r="E54" s="252"/>
      <c r="F54" s="252"/>
      <c r="G54" s="252"/>
      <c r="H54" s="253"/>
    </row>
    <row r="55" ht="20.1" customHeight="1">
      <c r="A55" s="136" t="s">
        <v>398</v>
      </c>
      <c r="B55" s="127">
        <v>3200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18" customHeight="1">
      <c r="A56" s="8" t="s">
        <v>399</v>
      </c>
      <c r="B56" s="6">
        <v>3210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400</v>
      </c>
      <c r="B57" s="9">
        <v>3215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401</v>
      </c>
      <c r="B58" s="9">
        <v>3220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402</v>
      </c>
      <c r="B59" s="9">
        <v>3225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403</v>
      </c>
      <c r="B60" s="9">
        <v>3230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435</v>
      </c>
      <c r="B61" s="9">
        <v>3235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375</v>
      </c>
      <c r="B62" s="9">
        <v>3240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477</v>
      </c>
      <c r="B63" s="9" t="s">
        <v>477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20.1" customHeight="1">
      <c r="A64" s="10" t="s">
        <v>404</v>
      </c>
      <c r="B64" s="11">
        <v>3255</v>
      </c>
      <c r="C64" s="166">
        <v>7.5</v>
      </c>
      <c r="D64" s="166">
        <v>3</v>
      </c>
      <c r="E64" s="166">
        <v>6</v>
      </c>
      <c r="F64" s="166">
        <v>3</v>
      </c>
      <c r="G64" s="177">
        <v>-3</v>
      </c>
      <c r="H64" s="197">
        <v>50</v>
      </c>
    </row>
    <row r="65" ht="18" customHeight="1">
      <c r="A65" s="8" t="s">
        <v>405</v>
      </c>
      <c r="B65" s="9">
        <v>3260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406</v>
      </c>
      <c r="B66" s="9">
        <v>3265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411</v>
      </c>
      <c r="B67" s="9">
        <v>3270</v>
      </c>
      <c r="C67" s="172">
        <v>-7.5</v>
      </c>
      <c r="D67" s="172">
        <v>-3</v>
      </c>
      <c r="E67" s="172">
        <v>-6</v>
      </c>
      <c r="F67" s="172">
        <v>-3</v>
      </c>
      <c r="G67" s="178">
        <v>-3</v>
      </c>
      <c r="H67" s="198">
        <v>50</v>
      </c>
    </row>
    <row r="68" ht="18" customHeight="1">
      <c r="A68" s="8" t="s">
        <v>412</v>
      </c>
      <c r="B68" s="9" t="s">
        <v>413</v>
      </c>
      <c r="C68" s="172">
        <v>-7.5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592</v>
      </c>
      <c r="B70" s="9" t="s">
        <v>593</v>
      </c>
      <c r="C70" s="172">
        <v>-2.7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594</v>
      </c>
      <c r="B71" s="9" t="s">
        <v>595</v>
      </c>
      <c r="C71" s="172">
        <v>-4.8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414</v>
      </c>
      <c r="B72" s="9" t="s">
        <v>415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416</v>
      </c>
      <c r="B74" s="9" t="s">
        <v>417</v>
      </c>
      <c r="C74" s="172">
        <v>0</v>
      </c>
      <c r="D74" s="172">
        <v>-3</v>
      </c>
      <c r="E74" s="172">
        <v>-6</v>
      </c>
      <c r="F74" s="172">
        <v>-3</v>
      </c>
      <c r="G74" s="178">
        <v>-3</v>
      </c>
      <c r="H74" s="198">
        <v>50</v>
      </c>
    </row>
    <row r="75" ht="18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596</v>
      </c>
      <c r="B76" s="9" t="s">
        <v>597</v>
      </c>
      <c r="C76" s="172">
        <v>0</v>
      </c>
      <c r="D76" s="172">
        <v>0</v>
      </c>
      <c r="E76" s="172">
        <v>-6</v>
      </c>
      <c r="F76" s="172">
        <v>0</v>
      </c>
      <c r="G76" s="178">
        <v>-6</v>
      </c>
      <c r="H76" s="198">
        <v>0</v>
      </c>
    </row>
    <row r="77" ht="18" customHeight="1">
      <c r="A77" s="8" t="s">
        <v>598</v>
      </c>
      <c r="B77" s="9" t="s">
        <v>599</v>
      </c>
      <c r="C77" s="172">
        <v>0</v>
      </c>
      <c r="D77" s="172">
        <v>-3</v>
      </c>
      <c r="E77" s="172">
        <v>0</v>
      </c>
      <c r="F77" s="172">
        <v>-3</v>
      </c>
      <c r="G77" s="178">
        <v>3</v>
      </c>
      <c r="H77" s="198">
        <v>0</v>
      </c>
    </row>
    <row r="78" ht="18" customHeight="1">
      <c r="A78" s="8" t="s">
        <v>407</v>
      </c>
      <c r="B78" s="9">
        <v>3280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408</v>
      </c>
      <c r="B79" s="9">
        <v>3290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477</v>
      </c>
      <c r="B80" s="9" t="s">
        <v>477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477</v>
      </c>
      <c r="B81" s="9" t="s">
        <v>477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20.1" customHeight="1">
      <c r="A82" s="137" t="s">
        <v>122</v>
      </c>
      <c r="B82" s="130">
        <v>3295</v>
      </c>
      <c r="C82" s="201">
        <v>-7.5</v>
      </c>
      <c r="D82" s="201">
        <v>-3</v>
      </c>
      <c r="E82" s="201">
        <v>-6</v>
      </c>
      <c r="F82" s="201">
        <v>-3</v>
      </c>
      <c r="G82" s="202">
        <v>3</v>
      </c>
      <c r="H82" s="204">
        <v>50</v>
      </c>
    </row>
    <row r="83" ht="20.1" customHeight="1">
      <c r="A83" s="142" t="s">
        <v>276</v>
      </c>
      <c r="B83" s="128"/>
      <c r="C83" s="128"/>
      <c r="D83" s="128"/>
      <c r="E83" s="128"/>
      <c r="F83" s="128"/>
      <c r="G83" s="203"/>
      <c r="H83" s="205"/>
    </row>
    <row r="84" ht="20.1" customHeight="1">
      <c r="A84" s="136" t="s">
        <v>255</v>
      </c>
      <c r="B84" s="127">
        <v>3300</v>
      </c>
      <c r="C84" s="179">
        <v>0</v>
      </c>
      <c r="D84" s="179">
        <v>0</v>
      </c>
      <c r="E84" s="179">
        <v>0</v>
      </c>
      <c r="F84" s="179">
        <v>0</v>
      </c>
      <c r="G84" s="173">
        <v>0</v>
      </c>
      <c r="H84" s="206">
        <v>0</v>
      </c>
    </row>
    <row r="85" ht="18" customHeight="1">
      <c r="A85" s="8" t="s">
        <v>269</v>
      </c>
      <c r="B85" s="9">
        <v>3305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262</v>
      </c>
      <c r="B86" s="9">
        <v>3310</v>
      </c>
      <c r="C86" s="185">
        <v>0</v>
      </c>
      <c r="D86" s="185">
        <v>0</v>
      </c>
      <c r="E86" s="185">
        <v>0</v>
      </c>
      <c r="F86" s="185">
        <v>0</v>
      </c>
      <c r="G86" s="178">
        <v>0</v>
      </c>
      <c r="H86" s="198">
        <v>0</v>
      </c>
    </row>
    <row r="87" ht="18" customHeight="1">
      <c r="A87" s="8" t="s">
        <v>79</v>
      </c>
      <c r="B87" s="6">
        <v>3311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82</v>
      </c>
      <c r="B88" s="6">
        <v>3312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102</v>
      </c>
      <c r="B89" s="6">
        <v>3313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375</v>
      </c>
      <c r="B90" s="9">
        <v>3320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477</v>
      </c>
      <c r="B91" s="9" t="s">
        <v>477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477</v>
      </c>
      <c r="B92" s="9" t="s">
        <v>477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20.1" customHeight="1">
      <c r="A93" s="10" t="s">
        <v>409</v>
      </c>
      <c r="B93" s="11">
        <v>3330</v>
      </c>
      <c r="C93" s="166">
        <v>0</v>
      </c>
      <c r="D93" s="166">
        <v>0</v>
      </c>
      <c r="E93" s="166">
        <v>0</v>
      </c>
      <c r="F93" s="166">
        <v>0</v>
      </c>
      <c r="G93" s="177">
        <v>0</v>
      </c>
      <c r="H93" s="197">
        <v>0</v>
      </c>
    </row>
    <row r="94" ht="18" customHeight="1">
      <c r="A94" s="8" t="s">
        <v>270</v>
      </c>
      <c r="B94" s="9">
        <v>3335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263</v>
      </c>
      <c r="B95" s="6">
        <v>3340</v>
      </c>
      <c r="C95" s="196">
        <v>0</v>
      </c>
      <c r="D95" s="196">
        <v>0</v>
      </c>
      <c r="E95" s="196">
        <v>0</v>
      </c>
      <c r="F95" s="196">
        <v>0</v>
      </c>
      <c r="G95" s="178">
        <v>0</v>
      </c>
      <c r="H95" s="198">
        <v>0</v>
      </c>
    </row>
    <row r="96" ht="18" customHeight="1">
      <c r="A96" s="8" t="s">
        <v>79</v>
      </c>
      <c r="B96" s="6">
        <v>3341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82</v>
      </c>
      <c r="B97" s="6">
        <v>3342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102</v>
      </c>
      <c r="B98" s="6">
        <v>3343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436</v>
      </c>
      <c r="B99" s="6">
        <v>3350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1.75" customHeight="1">
      <c r="A100" s="8" t="s">
        <v>437</v>
      </c>
      <c r="B100" s="6">
        <v>3360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23.25" customHeight="1">
      <c r="A101" s="8" t="s">
        <v>438</v>
      </c>
      <c r="B101" s="6">
        <v>3370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408</v>
      </c>
      <c r="B102" s="9">
        <v>3380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477</v>
      </c>
      <c r="B103" s="9" t="s">
        <v>477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477</v>
      </c>
      <c r="B104" s="9" t="s">
        <v>477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0.1" customHeight="1">
      <c r="A105" s="10" t="s">
        <v>123</v>
      </c>
      <c r="B105" s="11">
        <v>3395</v>
      </c>
      <c r="C105" s="176">
        <v>0</v>
      </c>
      <c r="D105" s="176">
        <v>0</v>
      </c>
      <c r="E105" s="176">
        <v>0</v>
      </c>
      <c r="F105" s="176">
        <v>0</v>
      </c>
      <c r="G105" s="177">
        <v>0</v>
      </c>
      <c r="H105" s="197">
        <v>0</v>
      </c>
    </row>
    <row r="106" ht="20.1" customHeight="1">
      <c r="A106" s="143" t="s">
        <v>418</v>
      </c>
      <c r="B106" s="11">
        <v>3400</v>
      </c>
      <c r="C106" s="176">
        <v>156.8</v>
      </c>
      <c r="D106" s="176">
        <v>-156.5</v>
      </c>
      <c r="E106" s="176">
        <v>445.3</v>
      </c>
      <c r="F106" s="176">
        <v>-156.5</v>
      </c>
      <c r="G106" s="177">
        <v>-601.8</v>
      </c>
      <c r="H106" s="197">
        <v>-35.1</v>
      </c>
    </row>
    <row r="107" ht="20.1" customHeight="1">
      <c r="A107" s="8" t="s">
        <v>277</v>
      </c>
      <c r="B107" s="9">
        <v>3405</v>
      </c>
      <c r="C107" s="178">
        <v>0</v>
      </c>
      <c r="D107" s="178">
        <v>156.8</v>
      </c>
      <c r="E107" s="178">
        <v>305</v>
      </c>
      <c r="F107" s="178">
        <v>156.8</v>
      </c>
      <c r="G107" s="178">
        <v>-148.2</v>
      </c>
      <c r="H107" s="198">
        <v>51.4</v>
      </c>
    </row>
    <row r="108" ht="20.1" customHeight="1">
      <c r="A108" s="90" t="s">
        <v>125</v>
      </c>
      <c r="B108" s="9">
        <v>3410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20.1" customHeight="1">
      <c r="A109" s="8" t="s">
        <v>278</v>
      </c>
      <c r="B109" s="9">
        <v>3415</v>
      </c>
      <c r="C109" s="188">
        <v>156.8</v>
      </c>
      <c r="D109" s="188">
        <v>0.3</v>
      </c>
      <c r="E109" s="188">
        <v>750.3</v>
      </c>
      <c r="F109" s="188">
        <v>0.3</v>
      </c>
      <c r="G109" s="178">
        <v>-750</v>
      </c>
      <c r="H109" s="198">
        <v>0</v>
      </c>
    </row>
    <row r="110" ht="20.1" customHeight="1">
      <c r="A110" s="27"/>
      <c r="B110" s="1"/>
      <c r="C110" s="139"/>
      <c r="D110" s="139"/>
      <c r="E110" s="139"/>
      <c r="F110" s="139"/>
      <c r="G110" s="139"/>
      <c r="H110" s="146"/>
    </row>
    <row r="111" s="15" customFormat="1">
      <c r="A111" s="2"/>
      <c r="B111" s="32"/>
      <c r="C111" s="32"/>
      <c r="D111" s="32"/>
      <c r="E111" s="32"/>
      <c r="F111" s="32"/>
      <c r="G111" s="32"/>
      <c r="H111" s="32"/>
    </row>
    <row r="112" s="3" customFormat="1" ht="27.75" customHeight="1">
      <c r="A112" s="45" t="s">
        <v>484</v>
      </c>
      <c r="B112" s="1"/>
      <c r="C112" s="223"/>
      <c r="D112" s="223"/>
      <c r="E112" s="83"/>
      <c r="F112" s="222" t="s">
        <v>483</v>
      </c>
      <c r="G112" s="222"/>
      <c r="H112" s="222"/>
    </row>
    <row r="113">
      <c r="A113" s="214" t="s">
        <v>68</v>
      </c>
      <c r="B113" s="3"/>
      <c r="C113" s="221" t="s">
        <v>69</v>
      </c>
      <c r="D113" s="221"/>
      <c r="E113" s="3"/>
      <c r="F113" s="221" t="s">
        <v>213</v>
      </c>
      <c r="G113" s="221"/>
      <c r="H113" s="221"/>
    </row>
  </sheetData>
  <mergeCells>
    <mergeCell ref="C113:D113"/>
    <mergeCell ref="A1:H1"/>
    <mergeCell ref="A3:A4"/>
    <mergeCell ref="B3:B4"/>
    <mergeCell ref="C3:D3"/>
    <mergeCell ref="E3:H3"/>
    <mergeCell ref="F113:H113"/>
    <mergeCell ref="C112:D112"/>
    <mergeCell ref="F112:H112"/>
    <mergeCell ref="D54:H5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7.5</v>
      </c>
      <c r="D6" s="176">
        <v>20</v>
      </c>
      <c r="E6" s="176">
        <v>5</v>
      </c>
      <c r="F6" s="176">
        <v>20</v>
      </c>
      <c r="G6" s="177">
        <v>15</v>
      </c>
      <c r="H6" s="197">
        <v>400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7.5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20</v>
      </c>
      <c r="E10" s="178">
        <v>5</v>
      </c>
      <c r="F10" s="178">
        <v>20</v>
      </c>
      <c r="G10" s="178">
        <v>15</v>
      </c>
      <c r="H10" s="198">
        <v>400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22.4</v>
      </c>
      <c r="E7" s="207">
        <v>2.7</v>
      </c>
      <c r="F7" s="207">
        <v>22.4</v>
      </c>
      <c r="G7" s="207">
        <v>2.7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15.6</v>
      </c>
      <c r="E8" s="207">
        <v>-41</v>
      </c>
      <c r="F8" s="207">
        <v>15.6</v>
      </c>
      <c r="G8" s="207">
        <v>-41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-0.4</v>
      </c>
      <c r="E9" s="207">
        <v>-4.4</v>
      </c>
      <c r="F9" s="207">
        <v>-0.4</v>
      </c>
      <c r="G9" s="207">
        <v>-4.4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-0.4</v>
      </c>
      <c r="E10" s="207">
        <v>-4.5</v>
      </c>
      <c r="F10" s="207">
        <v>-0.4</v>
      </c>
      <c r="G10" s="207">
        <v>-4.5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-9.5</v>
      </c>
      <c r="E11" s="207">
        <v>-57.5</v>
      </c>
      <c r="F11" s="207">
        <v>-9.5</v>
      </c>
      <c r="G11" s="207">
        <v>-57.5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2.4</v>
      </c>
      <c r="E13" s="207">
        <v>-1.3</v>
      </c>
      <c r="F13" s="207">
        <v>2.4</v>
      </c>
      <c r="G13" s="207">
        <v>-1.3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66.3</v>
      </c>
      <c r="E14" s="207">
        <v>24</v>
      </c>
      <c r="F14" s="207">
        <v>66.3</v>
      </c>
      <c r="G14" s="207">
        <v>24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1.6</v>
      </c>
      <c r="E15" s="207">
        <v>0.4</v>
      </c>
      <c r="F15" s="207">
        <v>1.6</v>
      </c>
      <c r="G15" s="207">
        <v>0.4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0.1</v>
      </c>
      <c r="F17" s="207">
        <v>0</v>
      </c>
      <c r="G17" s="207">
        <v>0.1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</v>
      </c>
      <c r="E19" s="207">
        <v>0</v>
      </c>
      <c r="F19" s="207">
        <v>0</v>
      </c>
      <c r="G19" s="207">
        <v>0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6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600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9</v>
      </c>
      <c r="D12" s="287"/>
      <c r="E12" s="288"/>
      <c r="F12" s="286">
        <v>24</v>
      </c>
      <c r="G12" s="287"/>
      <c r="H12" s="288"/>
      <c r="I12" s="286">
        <v>25</v>
      </c>
      <c r="J12" s="287"/>
      <c r="K12" s="288"/>
      <c r="L12" s="269">
        <v>1</v>
      </c>
      <c r="M12" s="269"/>
      <c r="N12" s="267">
        <v>104.2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2</v>
      </c>
      <c r="D16" s="280"/>
      <c r="E16" s="281"/>
      <c r="F16" s="279">
        <v>5</v>
      </c>
      <c r="G16" s="280"/>
      <c r="H16" s="281"/>
      <c r="I16" s="279">
        <v>6</v>
      </c>
      <c r="J16" s="280"/>
      <c r="K16" s="281"/>
      <c r="L16" s="270">
        <v>1</v>
      </c>
      <c r="M16" s="270"/>
      <c r="N16" s="265">
        <v>120</v>
      </c>
      <c r="O16" s="266"/>
    </row>
    <row r="17" s="3" customFormat="1">
      <c r="A17" s="284" t="s">
        <v>198</v>
      </c>
      <c r="B17" s="284"/>
      <c r="C17" s="279">
        <v>6</v>
      </c>
      <c r="D17" s="280"/>
      <c r="E17" s="281"/>
      <c r="F17" s="279">
        <v>18</v>
      </c>
      <c r="G17" s="280"/>
      <c r="H17" s="281"/>
      <c r="I17" s="279">
        <v>18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605.2</v>
      </c>
      <c r="D18" s="263"/>
      <c r="E18" s="264"/>
      <c r="F18" s="262">
        <v>1922</v>
      </c>
      <c r="G18" s="263"/>
      <c r="H18" s="264"/>
      <c r="I18" s="262">
        <v>1290.6</v>
      </c>
      <c r="J18" s="263"/>
      <c r="K18" s="264"/>
      <c r="L18" s="269">
        <v>-631.4</v>
      </c>
      <c r="M18" s="269"/>
      <c r="N18" s="267">
        <v>67.15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140.4</v>
      </c>
      <c r="D21" s="261"/>
      <c r="E21" s="271"/>
      <c r="F21" s="260">
        <v>167.2</v>
      </c>
      <c r="G21" s="261"/>
      <c r="H21" s="271"/>
      <c r="I21" s="260">
        <v>152.7</v>
      </c>
      <c r="J21" s="261"/>
      <c r="K21" s="261"/>
      <c r="L21" s="270">
        <v>-14.5</v>
      </c>
      <c r="M21" s="270"/>
      <c r="N21" s="265">
        <v>91.33</v>
      </c>
      <c r="O21" s="266"/>
    </row>
    <row r="22" s="3" customFormat="1">
      <c r="A22" s="284" t="s">
        <v>197</v>
      </c>
      <c r="B22" s="284"/>
      <c r="C22" s="260">
        <v>114.9</v>
      </c>
      <c r="D22" s="261"/>
      <c r="E22" s="271"/>
      <c r="F22" s="260">
        <v>436.2</v>
      </c>
      <c r="G22" s="261"/>
      <c r="H22" s="271"/>
      <c r="I22" s="260">
        <v>357.5</v>
      </c>
      <c r="J22" s="261"/>
      <c r="K22" s="271"/>
      <c r="L22" s="270">
        <v>-78.7</v>
      </c>
      <c r="M22" s="270"/>
      <c r="N22" s="265">
        <v>81.96</v>
      </c>
      <c r="O22" s="266"/>
    </row>
    <row r="23" s="3" customFormat="1">
      <c r="A23" s="284" t="s">
        <v>198</v>
      </c>
      <c r="B23" s="284"/>
      <c r="C23" s="260">
        <v>349.9</v>
      </c>
      <c r="D23" s="261"/>
      <c r="E23" s="271"/>
      <c r="F23" s="260">
        <v>1318.6</v>
      </c>
      <c r="G23" s="261"/>
      <c r="H23" s="271"/>
      <c r="I23" s="260">
        <v>780.4</v>
      </c>
      <c r="J23" s="261"/>
      <c r="K23" s="271"/>
      <c r="L23" s="270">
        <v>-538.2</v>
      </c>
      <c r="M23" s="270"/>
      <c r="N23" s="265">
        <v>59.18</v>
      </c>
      <c r="O23" s="266"/>
    </row>
    <row r="24" s="3" customFormat="1" ht="36" customHeight="1">
      <c r="A24" s="244" t="s">
        <v>447</v>
      </c>
      <c r="B24" s="244"/>
      <c r="C24" s="262">
        <v>606.7</v>
      </c>
      <c r="D24" s="263"/>
      <c r="E24" s="264"/>
      <c r="F24" s="262">
        <v>1922</v>
      </c>
      <c r="G24" s="263"/>
      <c r="H24" s="264"/>
      <c r="I24" s="262">
        <v>1300.7</v>
      </c>
      <c r="J24" s="263"/>
      <c r="K24" s="264"/>
      <c r="L24" s="269">
        <v>-621.3</v>
      </c>
      <c r="M24" s="269"/>
      <c r="N24" s="267">
        <v>67.67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140.4</v>
      </c>
      <c r="D27" s="261"/>
      <c r="E27" s="271"/>
      <c r="F27" s="260">
        <v>167.2</v>
      </c>
      <c r="G27" s="261"/>
      <c r="H27" s="271"/>
      <c r="I27" s="260">
        <v>152.7</v>
      </c>
      <c r="J27" s="261"/>
      <c r="K27" s="261"/>
      <c r="L27" s="270">
        <v>-14.5</v>
      </c>
      <c r="M27" s="270"/>
      <c r="N27" s="265">
        <v>91.33</v>
      </c>
      <c r="O27" s="266"/>
    </row>
    <row r="28" s="3" customFormat="1">
      <c r="A28" s="284" t="s">
        <v>197</v>
      </c>
      <c r="B28" s="284"/>
      <c r="C28" s="260">
        <v>114.9</v>
      </c>
      <c r="D28" s="261"/>
      <c r="E28" s="271"/>
      <c r="F28" s="260">
        <v>436.2</v>
      </c>
      <c r="G28" s="261"/>
      <c r="H28" s="271"/>
      <c r="I28" s="260">
        <v>362.2</v>
      </c>
      <c r="J28" s="261"/>
      <c r="K28" s="271"/>
      <c r="L28" s="270">
        <v>-74</v>
      </c>
      <c r="M28" s="270"/>
      <c r="N28" s="265">
        <v>83.04</v>
      </c>
      <c r="O28" s="266"/>
    </row>
    <row r="29" s="3" customFormat="1">
      <c r="A29" s="284" t="s">
        <v>198</v>
      </c>
      <c r="B29" s="284"/>
      <c r="C29" s="260">
        <v>351.4</v>
      </c>
      <c r="D29" s="261"/>
      <c r="E29" s="271"/>
      <c r="F29" s="260">
        <v>1318.6</v>
      </c>
      <c r="G29" s="261"/>
      <c r="H29" s="271"/>
      <c r="I29" s="260">
        <v>785.8</v>
      </c>
      <c r="J29" s="261"/>
      <c r="K29" s="271"/>
      <c r="L29" s="270">
        <v>-532.8</v>
      </c>
      <c r="M29" s="270"/>
      <c r="N29" s="265">
        <v>59.59</v>
      </c>
      <c r="O29" s="266"/>
    </row>
    <row r="30" s="3" customFormat="1" ht="56.25" customHeight="1">
      <c r="A30" s="244" t="s">
        <v>448</v>
      </c>
      <c r="B30" s="244"/>
      <c r="C30" s="262">
        <v>5617.6</v>
      </c>
      <c r="D30" s="263"/>
      <c r="E30" s="264"/>
      <c r="F30" s="262">
        <v>6673.6</v>
      </c>
      <c r="G30" s="263"/>
      <c r="H30" s="264"/>
      <c r="I30" s="262">
        <v>4335.7</v>
      </c>
      <c r="J30" s="263"/>
      <c r="K30" s="264"/>
      <c r="L30" s="269">
        <v>-2337.9</v>
      </c>
      <c r="M30" s="269"/>
      <c r="N30" s="267">
        <v>65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11700</v>
      </c>
      <c r="D33" s="273"/>
      <c r="E33" s="274"/>
      <c r="F33" s="272">
        <v>13933.3</v>
      </c>
      <c r="G33" s="273"/>
      <c r="H33" s="274"/>
      <c r="I33" s="272">
        <v>12725</v>
      </c>
      <c r="J33" s="273"/>
      <c r="K33" s="274"/>
      <c r="L33" s="270">
        <v>-1208.3</v>
      </c>
      <c r="M33" s="270"/>
      <c r="N33" s="265">
        <v>91.3</v>
      </c>
      <c r="O33" s="266"/>
    </row>
    <row r="34" s="147" customFormat="1" ht="18.75" customHeight="1">
      <c r="A34" s="326" t="s">
        <v>455</v>
      </c>
      <c r="B34" s="327"/>
      <c r="C34" s="304">
        <v>11700</v>
      </c>
      <c r="D34" s="305"/>
      <c r="E34" s="306"/>
      <c r="F34" s="304">
        <v>13933.3</v>
      </c>
      <c r="G34" s="305"/>
      <c r="H34" s="306"/>
      <c r="I34" s="304">
        <v>12725</v>
      </c>
      <c r="J34" s="305"/>
      <c r="K34" s="306"/>
      <c r="L34" s="303">
        <v>-1208.3</v>
      </c>
      <c r="M34" s="303"/>
      <c r="N34" s="301">
        <v>91.3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4787.5</v>
      </c>
      <c r="D37" s="273"/>
      <c r="E37" s="274"/>
      <c r="F37" s="272">
        <v>7270</v>
      </c>
      <c r="G37" s="273"/>
      <c r="H37" s="274"/>
      <c r="I37" s="272">
        <v>5030.6</v>
      </c>
      <c r="J37" s="273"/>
      <c r="K37" s="274"/>
      <c r="L37" s="270">
        <v>-2239.4</v>
      </c>
      <c r="M37" s="270"/>
      <c r="N37" s="265">
        <v>69.2</v>
      </c>
      <c r="O37" s="266"/>
    </row>
    <row r="38" s="3" customFormat="1">
      <c r="A38" s="300" t="s">
        <v>429</v>
      </c>
      <c r="B38" s="300"/>
      <c r="C38" s="272">
        <v>4880.6</v>
      </c>
      <c r="D38" s="273"/>
      <c r="E38" s="274"/>
      <c r="F38" s="272">
        <v>6104.6</v>
      </c>
      <c r="G38" s="273"/>
      <c r="H38" s="274"/>
      <c r="I38" s="272">
        <v>3638</v>
      </c>
      <c r="J38" s="273"/>
      <c r="K38" s="274"/>
      <c r="L38" s="270">
        <v>-2466.6</v>
      </c>
      <c r="M38" s="270"/>
      <c r="N38" s="265">
        <v>59.6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601</v>
      </c>
      <c r="C47" s="297"/>
      <c r="D47" s="297"/>
      <c r="E47" s="297"/>
      <c r="F47" s="238" t="s">
        <v>602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603</v>
      </c>
      <c r="B53" s="291"/>
      <c r="C53" s="290"/>
      <c r="D53" s="178">
        <v>323.4</v>
      </c>
      <c r="E53" s="178">
        <v>125800</v>
      </c>
      <c r="F53" s="211">
        <v>2.57</v>
      </c>
      <c r="G53" s="178">
        <v>135.3</v>
      </c>
      <c r="H53" s="178">
        <v>56440</v>
      </c>
      <c r="I53" s="211">
        <v>2.4</v>
      </c>
      <c r="J53" s="185">
        <v>-188.1</v>
      </c>
      <c r="K53" s="185">
        <v>-69360</v>
      </c>
      <c r="L53" s="213">
        <v>-0.17</v>
      </c>
      <c r="M53" s="176">
        <v>41.8</v>
      </c>
      <c r="N53" s="176">
        <v>44.9</v>
      </c>
      <c r="O53" s="212">
        <v>93.4</v>
      </c>
    </row>
    <row r="54">
      <c r="A54" s="289" t="s">
        <v>604</v>
      </c>
      <c r="B54" s="291"/>
      <c r="C54" s="290"/>
      <c r="D54" s="178">
        <v>90.6</v>
      </c>
      <c r="E54" s="178">
        <v>312400</v>
      </c>
      <c r="F54" s="211">
        <v>0.29</v>
      </c>
      <c r="G54" s="178">
        <v>0</v>
      </c>
      <c r="H54" s="178">
        <v>0</v>
      </c>
      <c r="I54" s="211">
        <v>0</v>
      </c>
      <c r="J54" s="185">
        <v>-90.6</v>
      </c>
      <c r="K54" s="185">
        <v>-312400</v>
      </c>
      <c r="L54" s="213">
        <v>-0.29</v>
      </c>
      <c r="M54" s="176">
        <v>0</v>
      </c>
      <c r="N54" s="176">
        <v>0</v>
      </c>
      <c r="O54" s="212">
        <v>0</v>
      </c>
    </row>
    <row r="55">
      <c r="A55" s="289" t="s">
        <v>605</v>
      </c>
      <c r="B55" s="291"/>
      <c r="C55" s="290"/>
      <c r="D55" s="178">
        <v>3051</v>
      </c>
      <c r="E55" s="178">
        <v>8720900</v>
      </c>
      <c r="F55" s="211">
        <v>0.35</v>
      </c>
      <c r="G55" s="178">
        <v>1561</v>
      </c>
      <c r="H55" s="178">
        <v>2317544</v>
      </c>
      <c r="I55" s="211">
        <v>0.67</v>
      </c>
      <c r="J55" s="185">
        <v>-1490</v>
      </c>
      <c r="K55" s="185">
        <v>-6403356</v>
      </c>
      <c r="L55" s="213">
        <v>0.32</v>
      </c>
      <c r="M55" s="176">
        <v>51.2</v>
      </c>
      <c r="N55" s="176">
        <v>26.6</v>
      </c>
      <c r="O55" s="212">
        <v>191.4</v>
      </c>
    </row>
    <row r="56">
      <c r="A56" s="289" t="s">
        <v>606</v>
      </c>
      <c r="B56" s="291"/>
      <c r="C56" s="290"/>
      <c r="D56" s="178">
        <v>380</v>
      </c>
      <c r="E56" s="178">
        <v>1000</v>
      </c>
      <c r="F56" s="211">
        <v>380</v>
      </c>
      <c r="G56" s="178">
        <v>42.5</v>
      </c>
      <c r="H56" s="178">
        <v>1000</v>
      </c>
      <c r="I56" s="211">
        <v>42.5</v>
      </c>
      <c r="J56" s="185">
        <v>-337.5</v>
      </c>
      <c r="K56" s="185">
        <v>0</v>
      </c>
      <c r="L56" s="213">
        <v>-337.5</v>
      </c>
      <c r="M56" s="176">
        <v>11.2</v>
      </c>
      <c r="N56" s="176">
        <v>100</v>
      </c>
      <c r="O56" s="212">
        <v>11.2</v>
      </c>
    </row>
    <row r="57">
      <c r="A57" s="289" t="s">
        <v>607</v>
      </c>
      <c r="B57" s="291"/>
      <c r="C57" s="290"/>
      <c r="D57" s="178">
        <v>0</v>
      </c>
      <c r="E57" s="178">
        <v>0</v>
      </c>
      <c r="F57" s="211">
        <v>0</v>
      </c>
      <c r="G57" s="178">
        <v>0.3</v>
      </c>
      <c r="H57" s="178">
        <v>0</v>
      </c>
      <c r="I57" s="211">
        <v>0</v>
      </c>
      <c r="J57" s="185">
        <v>0.3</v>
      </c>
      <c r="K57" s="185">
        <v>0</v>
      </c>
      <c r="L57" s="213">
        <v>0</v>
      </c>
      <c r="M57" s="176">
        <v>0</v>
      </c>
      <c r="N57" s="176">
        <v>0</v>
      </c>
      <c r="O57" s="212">
        <v>0</v>
      </c>
    </row>
    <row r="58">
      <c r="A58" s="289" t="s">
        <v>608</v>
      </c>
      <c r="B58" s="291"/>
      <c r="C58" s="290"/>
      <c r="D58" s="178">
        <v>0</v>
      </c>
      <c r="E58" s="178">
        <v>0</v>
      </c>
      <c r="F58" s="211">
        <v>0</v>
      </c>
      <c r="G58" s="178">
        <v>0.3</v>
      </c>
      <c r="H58" s="178">
        <v>0</v>
      </c>
      <c r="I58" s="211">
        <v>0</v>
      </c>
      <c r="J58" s="185">
        <v>0.3</v>
      </c>
      <c r="K58" s="185">
        <v>0</v>
      </c>
      <c r="L58" s="213">
        <v>0</v>
      </c>
      <c r="M58" s="176">
        <v>0</v>
      </c>
      <c r="N58" s="176">
        <v>0</v>
      </c>
      <c r="O58" s="212">
        <v>0</v>
      </c>
    </row>
    <row r="59" ht="24.95" customHeight="1">
      <c r="A59" s="307" t="s">
        <v>49</v>
      </c>
      <c r="B59" s="308"/>
      <c r="C59" s="309"/>
      <c r="D59" s="186">
        <v>3845</v>
      </c>
      <c r="E59" s="177">
        <v>0</v>
      </c>
      <c r="F59" s="210">
        <v>0</v>
      </c>
      <c r="G59" s="186">
        <v>1739.4</v>
      </c>
      <c r="H59" s="177">
        <v>0</v>
      </c>
      <c r="I59" s="210">
        <v>0</v>
      </c>
      <c r="J59" s="185">
        <v>-2105.6</v>
      </c>
      <c r="K59" s="177">
        <v>0</v>
      </c>
      <c r="L59" s="210">
        <v>0</v>
      </c>
      <c r="M59" s="176">
        <v>45.2</v>
      </c>
      <c r="N59" s="177">
        <v>0</v>
      </c>
      <c r="O59" s="210">
        <v>0</v>
      </c>
    </row>
    <row r="60">
      <c r="A60" s="21"/>
      <c r="B60" s="22"/>
      <c r="C60" s="22"/>
      <c r="D60" s="22"/>
      <c r="E60" s="22"/>
      <c r="F60" s="12"/>
      <c r="G60" s="12"/>
      <c r="H60" s="12"/>
      <c r="I60" s="5"/>
      <c r="J60" s="5"/>
      <c r="K60" s="5"/>
      <c r="L60" s="5"/>
      <c r="M60" s="5"/>
      <c r="N60" s="5"/>
      <c r="O60" s="5"/>
    </row>
    <row r="61">
      <c r="A61" s="294" t="s">
        <v>64</v>
      </c>
      <c r="B61" s="294"/>
      <c r="C61" s="294"/>
      <c r="D61" s="294"/>
      <c r="E61" s="294"/>
      <c r="F61" s="294"/>
      <c r="G61" s="294"/>
      <c r="H61" s="294"/>
      <c r="I61" s="294"/>
      <c r="J61" s="294"/>
      <c r="K61" s="294"/>
      <c r="L61" s="294"/>
      <c r="M61" s="294"/>
      <c r="N61" s="294"/>
      <c r="O61" s="294"/>
    </row>
    <row r="62">
      <c r="A62" s="19"/>
    </row>
    <row r="63" ht="56.25" customHeight="1">
      <c r="A63" s="7" t="s">
        <v>106</v>
      </c>
      <c r="B63" s="230" t="s">
        <v>63</v>
      </c>
      <c r="C63" s="230"/>
      <c r="D63" s="230" t="s">
        <v>58</v>
      </c>
      <c r="E63" s="230"/>
      <c r="F63" s="230" t="s">
        <v>59</v>
      </c>
      <c r="G63" s="230"/>
      <c r="H63" s="230" t="s">
        <v>78</v>
      </c>
      <c r="I63" s="230"/>
      <c r="J63" s="230"/>
      <c r="K63" s="289" t="s">
        <v>76</v>
      </c>
      <c r="L63" s="290"/>
      <c r="M63" s="289" t="s">
        <v>31</v>
      </c>
      <c r="N63" s="291"/>
      <c r="O63" s="290"/>
    </row>
    <row r="64">
      <c r="A64" s="6">
        <v>1</v>
      </c>
      <c r="B64" s="238">
        <v>2</v>
      </c>
      <c r="C64" s="238"/>
      <c r="D64" s="238">
        <v>3</v>
      </c>
      <c r="E64" s="238"/>
      <c r="F64" s="238">
        <v>4</v>
      </c>
      <c r="G64" s="238"/>
      <c r="H64" s="238">
        <v>5</v>
      </c>
      <c r="I64" s="238"/>
      <c r="J64" s="238"/>
      <c r="K64" s="238">
        <v>6</v>
      </c>
      <c r="L64" s="238"/>
      <c r="M64" s="296">
        <v>7</v>
      </c>
      <c r="N64" s="297"/>
      <c r="O64" s="312"/>
    </row>
    <row r="65">
      <c r="A65" s="94" t="s">
        <v>477</v>
      </c>
      <c r="B65" s="300" t="s">
        <v>477</v>
      </c>
      <c r="C65" s="300"/>
      <c r="D65" s="310">
        <v>0</v>
      </c>
      <c r="E65" s="310"/>
      <c r="F65" s="310">
        <v>0</v>
      </c>
      <c r="G65" s="310"/>
      <c r="H65" s="311" t="s">
        <v>477</v>
      </c>
      <c r="I65" s="311"/>
      <c r="J65" s="311"/>
      <c r="K65" s="260">
        <v>0</v>
      </c>
      <c r="L65" s="271"/>
      <c r="M65" s="310">
        <v>0</v>
      </c>
      <c r="N65" s="310"/>
      <c r="O65" s="310"/>
    </row>
    <row r="66">
      <c r="A66" s="115" t="s">
        <v>49</v>
      </c>
      <c r="B66" s="319" t="s">
        <v>32</v>
      </c>
      <c r="C66" s="319"/>
      <c r="D66" s="319" t="s">
        <v>32</v>
      </c>
      <c r="E66" s="319"/>
      <c r="F66" s="319" t="s">
        <v>32</v>
      </c>
      <c r="G66" s="319"/>
      <c r="H66" s="318" t="s">
        <v>477</v>
      </c>
      <c r="I66" s="318"/>
      <c r="J66" s="318"/>
      <c r="K66" s="262">
        <v>0</v>
      </c>
      <c r="L66" s="264"/>
      <c r="M66" s="324">
        <v>0</v>
      </c>
      <c r="N66" s="324"/>
      <c r="O66" s="324"/>
    </row>
    <row r="67">
      <c r="A67" s="12"/>
      <c r="B67" s="24"/>
      <c r="C67" s="24"/>
      <c r="D67" s="24"/>
      <c r="E67" s="24"/>
      <c r="F67" s="24"/>
      <c r="G67" s="24"/>
      <c r="H67" s="24"/>
      <c r="I67" s="24"/>
      <c r="J67" s="24"/>
      <c r="K67" s="3"/>
      <c r="L67" s="3"/>
      <c r="M67" s="3"/>
      <c r="N67" s="3"/>
      <c r="O67" s="3"/>
    </row>
    <row r="68">
      <c r="A68" s="294" t="s">
        <v>65</v>
      </c>
      <c r="B68" s="294"/>
      <c r="C68" s="294"/>
      <c r="D68" s="294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294"/>
    </row>
    <row r="69" ht="15" customHeight="1">
      <c r="A69" s="5"/>
      <c r="B69" s="17"/>
      <c r="C69" s="5"/>
      <c r="D69" s="5"/>
      <c r="E69" s="5"/>
      <c r="F69" s="5"/>
      <c r="G69" s="5"/>
      <c r="H69" s="5"/>
      <c r="I69" s="16"/>
    </row>
    <row r="70" ht="42.75" customHeight="1">
      <c r="A70" s="230" t="s">
        <v>57</v>
      </c>
      <c r="B70" s="230"/>
      <c r="C70" s="230"/>
      <c r="D70" s="230" t="s">
        <v>167</v>
      </c>
      <c r="E70" s="230"/>
      <c r="F70" s="230" t="s">
        <v>168</v>
      </c>
      <c r="G70" s="230"/>
      <c r="H70" s="230"/>
      <c r="I70" s="230"/>
      <c r="J70" s="230" t="s">
        <v>316</v>
      </c>
      <c r="K70" s="230"/>
      <c r="L70" s="230"/>
      <c r="M70" s="230"/>
      <c r="N70" s="230" t="s">
        <v>171</v>
      </c>
      <c r="O70" s="230"/>
    </row>
    <row r="71" ht="42.75" customHeight="1">
      <c r="A71" s="230"/>
      <c r="B71" s="230"/>
      <c r="C71" s="230"/>
      <c r="D71" s="230"/>
      <c r="E71" s="230"/>
      <c r="F71" s="238" t="s">
        <v>169</v>
      </c>
      <c r="G71" s="238"/>
      <c r="H71" s="230" t="s">
        <v>170</v>
      </c>
      <c r="I71" s="230"/>
      <c r="J71" s="238" t="s">
        <v>169</v>
      </c>
      <c r="K71" s="238"/>
      <c r="L71" s="230" t="s">
        <v>170</v>
      </c>
      <c r="M71" s="230"/>
      <c r="N71" s="230"/>
      <c r="O71" s="230"/>
    </row>
    <row r="72">
      <c r="A72" s="230">
        <v>1</v>
      </c>
      <c r="B72" s="230"/>
      <c r="C72" s="230"/>
      <c r="D72" s="289">
        <v>2</v>
      </c>
      <c r="E72" s="290"/>
      <c r="F72" s="289">
        <v>3</v>
      </c>
      <c r="G72" s="290"/>
      <c r="H72" s="296">
        <v>4</v>
      </c>
      <c r="I72" s="312"/>
      <c r="J72" s="296">
        <v>5</v>
      </c>
      <c r="K72" s="312"/>
      <c r="L72" s="296">
        <v>6</v>
      </c>
      <c r="M72" s="312"/>
      <c r="N72" s="296">
        <v>7</v>
      </c>
      <c r="O72" s="312"/>
    </row>
    <row r="73" ht="20.1" customHeight="1">
      <c r="A73" s="320" t="s">
        <v>207</v>
      </c>
      <c r="B73" s="320"/>
      <c r="C73" s="320"/>
      <c r="D73" s="313">
        <v>0</v>
      </c>
      <c r="E73" s="314"/>
      <c r="F73" s="313">
        <v>0</v>
      </c>
      <c r="G73" s="314"/>
      <c r="H73" s="313">
        <v>0</v>
      </c>
      <c r="I73" s="314"/>
      <c r="J73" s="313">
        <v>0</v>
      </c>
      <c r="K73" s="314"/>
      <c r="L73" s="313">
        <v>0</v>
      </c>
      <c r="M73" s="314"/>
      <c r="N73" s="322">
        <v>0</v>
      </c>
      <c r="O73" s="323"/>
    </row>
    <row r="74" ht="20.1" customHeight="1">
      <c r="A74" s="315" t="s">
        <v>87</v>
      </c>
      <c r="B74" s="315"/>
      <c r="C74" s="315"/>
      <c r="D74" s="316"/>
      <c r="E74" s="317"/>
      <c r="F74" s="316"/>
      <c r="G74" s="317"/>
      <c r="H74" s="316"/>
      <c r="I74" s="317"/>
      <c r="J74" s="316"/>
      <c r="K74" s="317"/>
      <c r="L74" s="316"/>
      <c r="M74" s="317"/>
      <c r="N74" s="316"/>
      <c r="O74" s="317"/>
    </row>
    <row r="75" ht="20.1" customHeight="1">
      <c r="A75" s="284" t="s">
        <v>477</v>
      </c>
      <c r="B75" s="284"/>
      <c r="C75" s="284"/>
      <c r="D75" s="260">
        <v>0</v>
      </c>
      <c r="E75" s="271"/>
      <c r="F75" s="260">
        <v>0</v>
      </c>
      <c r="G75" s="271"/>
      <c r="H75" s="260">
        <v>0</v>
      </c>
      <c r="I75" s="271"/>
      <c r="J75" s="260">
        <v>0</v>
      </c>
      <c r="K75" s="271"/>
      <c r="L75" s="260">
        <v>0</v>
      </c>
      <c r="M75" s="271"/>
      <c r="N75" s="260">
        <v>0</v>
      </c>
      <c r="O75" s="271"/>
    </row>
    <row r="76" ht="20.1" customHeight="1">
      <c r="A76" s="320" t="s">
        <v>208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88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477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0.1" customHeight="1">
      <c r="A79" s="320" t="s">
        <v>209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87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477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4.95" customHeight="1">
      <c r="A82" s="244" t="s">
        <v>49</v>
      </c>
      <c r="B82" s="244"/>
      <c r="C82" s="244"/>
      <c r="D82" s="262">
        <v>0</v>
      </c>
      <c r="E82" s="264"/>
      <c r="F82" s="262">
        <v>0</v>
      </c>
      <c r="G82" s="264"/>
      <c r="H82" s="262">
        <v>0</v>
      </c>
      <c r="I82" s="264"/>
      <c r="J82" s="262">
        <v>0</v>
      </c>
      <c r="K82" s="264"/>
      <c r="L82" s="262">
        <v>0</v>
      </c>
      <c r="M82" s="264"/>
      <c r="N82" s="262">
        <v>0</v>
      </c>
      <c r="O82" s="264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3:E63"/>
    <mergeCell ref="G50:I50"/>
    <mergeCell ref="B63:C63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2:O82"/>
    <mergeCell ref="J70:M70"/>
    <mergeCell ref="H71:I71"/>
    <mergeCell ref="L71:M71"/>
    <mergeCell ref="J77:K77"/>
    <mergeCell ref="J76:K76"/>
    <mergeCell ref="J71:K71"/>
    <mergeCell ref="L74:M74"/>
    <mergeCell ref="N80:O80"/>
    <mergeCell ref="L77:M77"/>
    <mergeCell ref="M66:O66"/>
    <mergeCell ref="A68:O68"/>
    <mergeCell ref="B66:C66"/>
    <mergeCell ref="N37:O37"/>
    <mergeCell ref="K66:L66"/>
    <mergeCell ref="A40:O40"/>
    <mergeCell ref="F45:O45"/>
    <mergeCell ref="D82:E82"/>
    <mergeCell ref="F82:G82"/>
    <mergeCell ref="H82:I82"/>
    <mergeCell ref="J82:K82"/>
    <mergeCell ref="N76:O76"/>
    <mergeCell ref="N77:O77"/>
    <mergeCell ref="N73:O73"/>
    <mergeCell ref="N79:O79"/>
    <mergeCell ref="N74:O74"/>
    <mergeCell ref="L82:M82"/>
    <mergeCell ref="L73:M73"/>
    <mergeCell ref="J80:K80"/>
    <mergeCell ref="J74:K74"/>
    <mergeCell ref="L76:M76"/>
    <mergeCell ref="L79:M79"/>
    <mergeCell ref="L80:M80"/>
    <mergeCell ref="F80:G80"/>
    <mergeCell ref="H80:I80"/>
    <mergeCell ref="H72:I72"/>
    <mergeCell ref="J72:K72"/>
    <mergeCell ref="J79:K79"/>
    <mergeCell ref="H79:I79"/>
    <mergeCell ref="J73:K73"/>
    <mergeCell ref="F73:G73"/>
    <mergeCell ref="H77:I77"/>
    <mergeCell ref="A73:C73"/>
    <mergeCell ref="A72:C72"/>
    <mergeCell ref="D72:E72"/>
    <mergeCell ref="F72:G72"/>
    <mergeCell ref="D73:E73"/>
    <mergeCell ref="A76:C76"/>
    <mergeCell ref="F79:G79"/>
    <mergeCell ref="D76:E76"/>
    <mergeCell ref="F76:G76"/>
    <mergeCell ref="H73:I73"/>
    <mergeCell ref="L72:M72"/>
    <mergeCell ref="N72:O72"/>
    <mergeCell ref="N70:O71"/>
    <mergeCell ref="A82:C82"/>
    <mergeCell ref="A80:C80"/>
    <mergeCell ref="A79:C79"/>
    <mergeCell ref="D79:E79"/>
    <mergeCell ref="D80:E80"/>
    <mergeCell ref="A77:C77"/>
    <mergeCell ref="A70:C71"/>
    <mergeCell ref="F70:I70"/>
    <mergeCell ref="H66:J66"/>
    <mergeCell ref="D70:E71"/>
    <mergeCell ref="D66:E66"/>
    <mergeCell ref="F66:G66"/>
    <mergeCell ref="F71:G71"/>
    <mergeCell ref="H76:I76"/>
    <mergeCell ref="A74:C74"/>
    <mergeCell ref="H74:I74"/>
    <mergeCell ref="F77:G77"/>
    <mergeCell ref="D77:E77"/>
    <mergeCell ref="D74:E74"/>
    <mergeCell ref="F74:G74"/>
    <mergeCell ref="D64:E64"/>
    <mergeCell ref="H64:J64"/>
    <mergeCell ref="K64:L64"/>
    <mergeCell ref="M64:O64"/>
    <mergeCell ref="B64:C64"/>
    <mergeCell ref="F64:G64"/>
    <mergeCell ref="A59:C59"/>
    <mergeCell ref="H63:J63"/>
    <mergeCell ref="K63:L63"/>
    <mergeCell ref="M63:O63"/>
    <mergeCell ref="A61:O61"/>
    <mergeCell ref="F63:G63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D65:E65"/>
    <mergeCell ref="M65:O65"/>
    <mergeCell ref="H65:J65"/>
    <mergeCell ref="F65:G65"/>
    <mergeCell ref="K65:L65"/>
    <mergeCell ref="B65:C65"/>
    <mergeCell ref="N75:O75"/>
    <mergeCell ref="L75:M75"/>
    <mergeCell ref="J75:K75"/>
    <mergeCell ref="A75:C75"/>
    <mergeCell ref="D75:E75"/>
    <mergeCell ref="F75:G75"/>
    <mergeCell ref="H75:I75"/>
    <mergeCell ref="N78:O78"/>
    <mergeCell ref="L78:M78"/>
    <mergeCell ref="J78:K78"/>
    <mergeCell ref="D78:E78"/>
    <mergeCell ref="F78:G78"/>
    <mergeCell ref="H78:I78"/>
    <mergeCell ref="A78:C78"/>
    <mergeCell ref="D81:E81"/>
    <mergeCell ref="F81:G81"/>
    <mergeCell ref="H81:I81"/>
    <mergeCell ref="J81:K81"/>
    <mergeCell ref="N81:O81"/>
    <mergeCell ref="L81:M81"/>
    <mergeCell ref="A81:C81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609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5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610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20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5</v>
      </c>
      <c r="V28" s="186">
        <v>20</v>
      </c>
      <c r="W28" s="177">
        <v>15</v>
      </c>
      <c r="X28" s="177">
        <v>400</v>
      </c>
      <c r="Y28" s="186">
        <v>0</v>
      </c>
      <c r="Z28" s="186">
        <v>0</v>
      </c>
      <c r="AA28" s="177">
        <v>0</v>
      </c>
      <c r="AB28" s="177">
        <v>0</v>
      </c>
      <c r="AC28" s="186">
        <v>5</v>
      </c>
      <c r="AD28" s="186">
        <v>20</v>
      </c>
      <c r="AE28" s="177">
        <v>15</v>
      </c>
      <c r="AF28" s="177">
        <v>400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100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100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477</v>
      </c>
      <c r="C38" s="395"/>
      <c r="D38" s="393" t="s">
        <v>477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477</v>
      </c>
      <c r="W38" s="363"/>
      <c r="X38" s="363"/>
      <c r="Y38" s="363"/>
      <c r="Z38" s="363"/>
      <c r="AA38" s="405" t="s">
        <v>477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477</v>
      </c>
      <c r="W39" s="371"/>
      <c r="X39" s="371"/>
      <c r="Y39" s="371"/>
      <c r="Z39" s="371"/>
      <c r="AA39" s="375" t="s">
        <v>477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484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483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2021-06-14T00:03:36Z</dcterms:created>
  <dcterms:modified xsi:type="dcterms:W3CDTF">2021-06-13T21:03:36Z</dcterms:modified>
</cp:coreProperties>
</file>