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<sst xmlns="http://schemas.openxmlformats.org/spreadsheetml/2006/main" count="645">
  <si>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</si>
  <si>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</si>
  <si>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</si>
  <si>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</si>
  <si>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</si>
  <si>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</si>
  <si>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</si>
  <si>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</si>
  <si>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</si>
  <si>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</si>
  <si>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</si>
  <si>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</si>
  <si>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</si>
  <si>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</si>
  <si>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</si>
  <si>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</si>
  <si>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</si>
  <si>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</si>
  <si>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</si>
  <si>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</si>
  <si>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</si>
  <si>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</si>
  <si>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</si>
  <si>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</si>
  <si>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</si>
  <si>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</si>
  <si>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</si>
  <si>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</si>
  <si>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</si>
  <si>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</si>
  <si>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</si>
  <si>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</si>
  <si>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</si>
  <si>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</si>
  <si>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</si>
  <si>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</si>
  <si>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</si>
  <si>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</si>
  <si>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</si>
  <si>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</si>
  <si>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</si>
  <si>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</si>
  <si>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</si>
  <si>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</si>
  <si>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</si>
  <si>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</si>
  <si>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</si>
  <si>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</si>
  <si>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</si>
  <si>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</si>
  <si>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</si>
  <si>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</si>
  <si>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</si>
  <si>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</si>
  <si>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</si>
  <si>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</si>
  <si>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</si>
  <si>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</si>
  <si>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</si>
  <si>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</si>
  <si>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</si>
  <si>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</si>
  <si>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</si>
  <si>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</si>
  <si>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</si>
  <si>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</si>
  <si>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</si>
  <si>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</si>
  <si>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</si>
  <si>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</si>
  <si>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</si>
  <si>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</si>
  <si>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</si>
  <si>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</si>
  <si>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</si>
  <si>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</si>
  <si>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</si>
  <si>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</si>
  <si>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</si>
  <si>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</si>
  <si>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</si>
  <si>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</si>
  <si>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</si>
  <si>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</si>
  <si>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</si>
  <si>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</si>
  <si>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</si>
  <si>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</si>
  <si>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6779785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</si>
  <si>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</si>
  <si>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</si>
  <si>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</si>
  <si>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</si>
  <si>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</si>
  <si>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</si>
  <si>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</si>
  <si>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</si>
  <si>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</si>
  <si>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</si>
  <si>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</si>
  <si>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</si>
  <si>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</si>
  <si>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</si>
  <si>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</si>
  <si>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</si>
  <si>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</si>
  <si>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</si>
  <si>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</si>
  <si>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</si>
  <si>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</si>
  <si>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</si>
  <si>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</si>
  <si>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</si>
  <si>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</si>
  <si>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</si>
  <si>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</si>
  <si>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</si>
  <si>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</si>
  <si>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</si>
  <si>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</si>
  <si>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</si>
  <si>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</si>
  <si>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</si>
  <si>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</si>
  <si>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</si>
  <si>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</si>
  <si>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</si>
  <si>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</si>
  <si>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</si>
  <si>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</si>
  <si>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</si>
  <si>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</si>
  <si>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</si>
  <si>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</si>
  <si>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</si>
  <si>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</si>
  <si>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</si>
  <si>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</si>
  <si>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</si>
  <si>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</si>
  <si>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</si>
  <si>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</si>
  <si>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</si>
  <si>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</si>
  <si>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</si>
  <si>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</si>
  <si>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</si>
  <si>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</si>
  <si>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</si>
  <si>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</si>
  <si>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</si>
  <si>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</si>
  <si>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</si>
  <si>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</si>
  <si>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</si>
  <si>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</si>
  <si>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</si>
  <si>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</si>
  <si>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</si>
  <si>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</si>
  <si>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</si>
  <si>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</si>
  <si>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</si>
  <si>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</si>
  <si>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</si>
  <si>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</si>
  <si>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</si>
  <si>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</si>
  <si>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</si>
  <si>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</si>
  <si>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</si>
  <si>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</si>
  <si>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</si>
  <si>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</si>
  <si>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</si>
  <si>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</si>
  <si>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</si>
  <si>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</si>
  <si>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</si>
  <si>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</si>
  <si>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</si>
  <si>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</si>
  <si>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</si>
  <si>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</si>
  <si>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</si>
  <si>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</si>
  <si>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</si>
  <si>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</si>
  <si>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</si>
  <si>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</si>
  <si>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</si>
  <si>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</si>
  <si>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</si>
  <si>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</si>
  <si>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</si>
  <si>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</si>
  <si>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</si>
  <si>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</si>
  <si>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</si>
  <si>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</si>
  <si>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</si>
  <si>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</si>
  <si>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</si>
  <si>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</si>
  <si>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</si>
  <si>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</si>
  <si>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</si>
  <si>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</si>
  <si>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</si>
  <si>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</si>
  <si>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</si>
  <si>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</si>
  <si>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</si>
  <si>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</si>
  <si>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</si>
  <si>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</si>
  <si>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</si>
  <si>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</si>
  <si>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</si>
  <si>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</si>
  <si>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</si>
  <si>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</si>
  <si>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</si>
  <si>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</si>
  <si>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</si>
  <si>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</si>
  <si>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</si>
  <si>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</si>
  <si>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</si>
  <si>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</si>
  <si>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</si>
  <si>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</si>
  <si>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</si>
  <si>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</si>
  <si>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</si>
  <si>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</si>
  <si>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</si>
  <si>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</si>
  <si>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</si>
  <si>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</si>
  <si>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</si>
  <si>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</si>
  <si>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</si>
  <si>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</si>
  <si>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</si>
  <si>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</si>
  <si>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</si>
  <si>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</si>
  <si>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</si>
  <si>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</si>
  <si>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</si>
  <si>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</si>
  <si>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</si>
  <si>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</si>
  <si>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</si>
  <si>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</si>
  <si>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</si>
  <si>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</si>
  <si>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</si>
  <si>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</si>
  <si>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</si>
  <si>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</si>
  <si>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</si>
  <si>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</si>
  <si>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</si>
  <si>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</si>
  <si>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</si>
  <si>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</si>
  <si>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</si>
  <si>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</si>
  <si>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</si>
  <si>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</si>
  <si>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</si>
  <si>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</si>
  <si>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</si>
  <si>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</si>
  <si>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</si>
  <si>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</si>
  <si>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</si>
  <si>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</si>
  <si>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</si>
  <si>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</si>
  <si>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</si>
  <si>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</si>
  <si>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</si>
  <si>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</si>
  <si>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</si>
  <si>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</si>
  <si>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</si>
  <si>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</si>
  <si>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</si>
  <si>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</si>
  <si>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</si>
  <si>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</si>
  <si>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</si>
  <si>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</si>
  <si>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</si>
  <si>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</si>
  <si>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</si>
  <si>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</si>
  <si>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</si>
  <si>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</si>
  <si>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</si>
  <si>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</si>
  <si>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</si>
  <si>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</si>
  <si>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</si>
  <si>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</si>
  <si>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</si>
  <si>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</si>
  <si>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</si>
  <si>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</si>
  <si>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</si>
  <si>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</si>
  <si>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</si>
  <si>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</si>
  <si>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</si>
  <si>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</si>
  <si>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</si>
  <si>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</si>
  <si>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</si>
  <si>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</si>
  <si>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</si>
  <si>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</si>
  <si>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</si>
  <si>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</si>
  <si>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</si>
  <si>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</si>
  <si>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</si>
  <si>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</si>
  <si>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</si>
  <si>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</si>
  <si>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</si>
  <si>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</si>
  <si>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</si>
  <si>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</si>
  <si>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</si>
  <si>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</si>
  <si>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</si>
  <si>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</si>
  <si>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</si>
  <si>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</si>
  <si>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</si>
  <si>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</si>
  <si>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</si>
  <si>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</si>
  <si>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</si>
  <si>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</si>
  <si>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</si>
  <si>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</si>
  <si>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</si>
  <si>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</si>
  <si>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</si>
  <si>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</si>
  <si>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</si>
  <si>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</si>
  <si>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</si>
  <si>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</si>
  <si>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</si>
  <si>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</si>
  <si>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</si>
  <si>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</si>
  <si>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</si>
  <si>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</si>
  <si>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</si>
  <si>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</si>
  <si>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</si>
  <si>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</si>
  <si>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</si>
  <si>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</si>
  <si>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</si>
  <si>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</si>
  <si>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</si>
  <si>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</si>
  <si>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</si>
  <si>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</si>
  <si>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</si>
  <si>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</si>
  <si>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</si>
  <si>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</si>
  <si>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</si>
  <si>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</si>
  <si>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</si>
  <si>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</si>
  <si>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</si>
  <si>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</si>
  <si>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</si>
  <si>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</si>
  <si>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</si>
  <si>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</si>
  <si>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</si>
  <si>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</si>
  <si>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</si>
  <si>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</si>
  <si>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</si>
  <si>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</si>
  <si>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</si>
  <si>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</si>
  <si>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</si>
  <si>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</si>
  <si>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</si>
  <si>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</si>
  <si>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</si>
  <si>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</si>
  <si>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</si>
  <si>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</si>
  <si>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</si>
  <si>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</si>
  <si>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</si>
  <si>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</si>
  <si>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</si>
  <si>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</si>
  <si>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</si>
  <si>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</si>
  <si>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</si>
  <si>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</si>
  <si>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</si>
  <si>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</si>
  <si>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</si>
  <si>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</si>
  <si>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</si>
  <si>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</si>
  <si>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</si>
  <si>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</si>
  <si>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</si>
  <si>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</si>
  <si>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</si>
  <si>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</si>
  <si>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</si>
  <si>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</si>
  <si>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</si>
  <si>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</si>
  <si>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</si>
  <si>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</si>
  <si>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</si>
  <si>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</si>
  <si>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</si>
  <si>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</si>
  <si>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</si>
  <si>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</si>
  <si>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79785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6779785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6779785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</si>
  <si>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</si>
  <si>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</si>
  <si>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</si>
  <si>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6779785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</si>
  <si>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</si>
  <si>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</si>
  <si>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</si>
  <si>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</si>
  <si>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6779785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</si>
  <si>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6779785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</si>
  <si>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</si>
  <si>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</si>
  <si>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</si>
  <si>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</si>
  <si>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</si>
  <si>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</si>
  <si>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</si>
  <si>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</si>
  <si>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79785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6779785E-203"/>
        <sz val="14"/>
      </rPr>
      <t xml:space="preserve">,
</t>
    </r>
    <r>
      <rPr>
        <rFont val="Times New Roman"/>
        <charset val="204"/>
        <family val="1"/>
        <color auto="1" tint="8.96130216779785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</si>
  <si>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</si>
  <si>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</si>
  <si>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</si>
  <si>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6779785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</si>
  <si>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</si>
  <si>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</si>
  <si>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</si>
  <si>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</si>
  <si>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</si>
  <si>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</si>
  <si>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"Науково-дослідний та проектний  інститут землеустрою"</t>
  </si>
  <si>
    <t>00699773</t>
  </si>
  <si>
    <t>Державне підприємство</t>
  </si>
  <si>
    <t/>
  </si>
  <si>
    <t>8038600000</t>
  </si>
  <si>
    <t>Державна служба України з питань геодезії, картографії та кадастру</t>
  </si>
  <si>
    <t>28604</t>
  </si>
  <si>
    <t>УСТАНОВИ,ЯКІ ПРОВОДЯТЬ НАУКОВО-ДОСЛІДНІ РОБОТИ</t>
  </si>
  <si>
    <t>95100</t>
  </si>
  <si>
    <t>Діяльність у сфері інжинірингу, геології та геодезії, надання послуг із технічного консультування в цих сферах</t>
  </si>
  <si>
    <t>71.12</t>
  </si>
  <si>
    <t>ДЕРЖАВНА</t>
  </si>
  <si>
    <t>вулиця Серпова, буд. 3, м. Київ, 03115</t>
  </si>
  <si>
    <t>4246008</t>
  </si>
  <si>
    <t>Медвецька Тетяна Вікторівна</t>
  </si>
  <si>
    <t>В.о.директора</t>
  </si>
  <si>
    <t>за Рік 2020</t>
  </si>
  <si>
    <t xml:space="preserve">Збыльшення  обсягу замовлень порывняно з минулим роком </t>
  </si>
  <si>
    <t xml:space="preserve">Збільшення собівартості внаслідок збільшення витрат на електроенергію </t>
  </si>
  <si>
    <t>Канцтовари, папір та інші матеріали</t>
  </si>
  <si>
    <t xml:space="preserve">Економія палива </t>
  </si>
  <si>
    <t>Збільшення витрат на електроенергію</t>
  </si>
  <si>
    <t xml:space="preserve">Зменшення  виттрат на оплату праці у звязку із збільшенням обсягу замовлень </t>
  </si>
  <si>
    <t>22 % від ФОП</t>
  </si>
  <si>
    <t>Вибуття основних засобів</t>
  </si>
  <si>
    <t xml:space="preserve">Збільшення витрат на паливо внаслідок збільшення використання службового автомобіля </t>
  </si>
  <si>
    <t xml:space="preserve">Збільшення витрат на відрядження </t>
  </si>
  <si>
    <t xml:space="preserve">Збільшення  витрат на оплату праці внаслідок збільшення працівників по трудовій угоді </t>
  </si>
  <si>
    <t xml:space="preserve">Вибуття основних засобів </t>
  </si>
  <si>
    <t>Збільшення витрат на консультаційні послуги</t>
  </si>
  <si>
    <t>Збільшення витрат на утримання основних фондів</t>
  </si>
  <si>
    <t>Перерахунок курсових різниць авансового звіту</t>
  </si>
  <si>
    <t>витрати на відрядження</t>
  </si>
  <si>
    <t>1018/001</t>
  </si>
  <si>
    <t xml:space="preserve">Зменшення  витрат на відрядження </t>
  </si>
  <si>
    <t>послуги з охорони, забезпечення відеоспостереження тощо</t>
  </si>
  <si>
    <t>1018/002</t>
  </si>
  <si>
    <t>Згідно договору про охорону . Підібраний персонал із 1 вересня по охороні підприємства</t>
  </si>
  <si>
    <t>Лабораторні роботи</t>
  </si>
  <si>
    <t>1018/1</t>
  </si>
  <si>
    <t>Заправка катриджів</t>
  </si>
  <si>
    <t>1018/2</t>
  </si>
  <si>
    <t>Землепорядна експертиза</t>
  </si>
  <si>
    <t>1018/3</t>
  </si>
  <si>
    <t>Послуги зв'язку</t>
  </si>
  <si>
    <t>1018/4</t>
  </si>
  <si>
    <t>Комунальні послуги</t>
  </si>
  <si>
    <t>1018/5</t>
  </si>
  <si>
    <t>Т/О, ремонт та повірка техніки</t>
  </si>
  <si>
    <t>1018/6</t>
  </si>
  <si>
    <t>Послуги підрядників</t>
  </si>
  <si>
    <t>1018/7</t>
  </si>
  <si>
    <t>Інші послуги</t>
  </si>
  <si>
    <t>1018/8</t>
  </si>
  <si>
    <t>Цивільне страхування</t>
  </si>
  <si>
    <t>1018/9</t>
  </si>
  <si>
    <t>Оплата земельних торгів</t>
  </si>
  <si>
    <t>1018/10</t>
  </si>
  <si>
    <t>Послуги ліцетатора</t>
  </si>
  <si>
    <t>1018/11</t>
  </si>
  <si>
    <t>розрахунково-касове обслуговування</t>
  </si>
  <si>
    <t>1051/001</t>
  </si>
  <si>
    <t>Збільшення витрат на розрахунково- касове обслуговування</t>
  </si>
  <si>
    <t>канцтовари та витратні матеріали</t>
  </si>
  <si>
    <t>1051/002</t>
  </si>
  <si>
    <t>Канцелярські товари</t>
  </si>
  <si>
    <t xml:space="preserve">Обовязкові платежі, періодичні видання </t>
  </si>
  <si>
    <t>1051/1</t>
  </si>
  <si>
    <t>періодичні видання тощо</t>
  </si>
  <si>
    <t>1051/2</t>
  </si>
  <si>
    <t>комунальні послуги</t>
  </si>
  <si>
    <t>1051/3</t>
  </si>
  <si>
    <t>поточний ремонт будівлі</t>
  </si>
  <si>
    <t>1051/4</t>
  </si>
  <si>
    <t>охорона приміщення</t>
  </si>
  <si>
    <t>1051/5</t>
  </si>
  <si>
    <t>податок на землю</t>
  </si>
  <si>
    <t>1051/6</t>
  </si>
  <si>
    <t>відрахування профспілкам</t>
  </si>
  <si>
    <t>1051/7</t>
  </si>
  <si>
    <t>відшкодування комунальних послуг орендарів</t>
  </si>
  <si>
    <t>1073/1</t>
  </si>
  <si>
    <t>втрата тендерного забезпечення за невиконання умов договору</t>
  </si>
  <si>
    <t>1082/1</t>
  </si>
  <si>
    <t>зштрафи, пені, неустойки</t>
  </si>
  <si>
    <t>1082/2</t>
  </si>
  <si>
    <t>штрафи, пені, неустойки</t>
  </si>
  <si>
    <t>1086/001</t>
  </si>
  <si>
    <t xml:space="preserve">лікарняні </t>
  </si>
  <si>
    <t>1086/1</t>
  </si>
  <si>
    <t>нарахуванн  на лікарняні</t>
  </si>
  <si>
    <t>1086/2</t>
  </si>
  <si>
    <t>1086/3</t>
  </si>
  <si>
    <t>% банків</t>
  </si>
  <si>
    <t>1130/1</t>
  </si>
  <si>
    <t>цільове фінансування капітальних інвестицій</t>
  </si>
  <si>
    <t>1152/1</t>
  </si>
  <si>
    <t>Придбання ОЗ за рахунок бюджетного фінансування</t>
  </si>
  <si>
    <t>1152/2</t>
  </si>
  <si>
    <t>втрати  від безоплатної передачі необоротних активів</t>
  </si>
  <si>
    <t>1162/001</t>
  </si>
  <si>
    <t>військовий збір</t>
  </si>
  <si>
    <t>2119/001</t>
  </si>
  <si>
    <t>кошти фонду соціального страхування (лікарняні тощо)</t>
  </si>
  <si>
    <t>3040/001</t>
  </si>
  <si>
    <t>відсотки банку</t>
  </si>
  <si>
    <t>3070/1</t>
  </si>
  <si>
    <t>повернення авансів</t>
  </si>
  <si>
    <t>3070/2</t>
  </si>
  <si>
    <t>відшкодування комунальних послуг</t>
  </si>
  <si>
    <t>3070/3</t>
  </si>
  <si>
    <t>гарантійні внески</t>
  </si>
  <si>
    <t>3070/4</t>
  </si>
  <si>
    <t>Повернення забезпечення виконання договору</t>
  </si>
  <si>
    <t>3070/5</t>
  </si>
  <si>
    <t>Повернення надмірно стягнених ВДВС коштів</t>
  </si>
  <si>
    <t>3070/6</t>
  </si>
  <si>
    <t xml:space="preserve">Реєстраційні внески</t>
  </si>
  <si>
    <t>3070/7</t>
  </si>
  <si>
    <t>Винагорода виконавцю за проведення земельних торгів</t>
  </si>
  <si>
    <t>3070/8</t>
  </si>
  <si>
    <t>3157/001</t>
  </si>
  <si>
    <t>плата за воду та землю</t>
  </si>
  <si>
    <t>3157/1</t>
  </si>
  <si>
    <t>3170/001</t>
  </si>
  <si>
    <t>3170/002</t>
  </si>
  <si>
    <t>3170/1</t>
  </si>
  <si>
    <t>Надмірно стягнених ВДВС коштів</t>
  </si>
  <si>
    <t>3170/2</t>
  </si>
  <si>
    <t>повернення гарантійних внесків</t>
  </si>
  <si>
    <t>3170/3</t>
  </si>
  <si>
    <t>сплата комісійних відсотків банку</t>
  </si>
  <si>
    <t>3170/4</t>
  </si>
  <si>
    <t>перераховано відсотки банку</t>
  </si>
  <si>
    <t>3170/5</t>
  </si>
  <si>
    <t>виконавчі листи</t>
  </si>
  <si>
    <t>3170/6</t>
  </si>
  <si>
    <t>оплата незалежного аудиту</t>
  </si>
  <si>
    <t>3170/7</t>
  </si>
  <si>
    <t xml:space="preserve">штрафи, пені </t>
  </si>
  <si>
    <t>3170/8</t>
  </si>
  <si>
    <t>3170/9</t>
  </si>
  <si>
    <t>на рахунку в банку</t>
  </si>
  <si>
    <t>3170/10</t>
  </si>
  <si>
    <t>Комп'ютерна, офісна та побутова техніка</t>
  </si>
  <si>
    <t>3270/011</t>
  </si>
  <si>
    <t>Виробничий автотранспорт</t>
  </si>
  <si>
    <t>3270/012</t>
  </si>
  <si>
    <t>Придбання інших необоротних матеріальних активів</t>
  </si>
  <si>
    <t>3270/0011</t>
  </si>
  <si>
    <t>програмне забезпечення</t>
  </si>
  <si>
    <t>3270/031</t>
  </si>
  <si>
    <t>3290/001</t>
  </si>
  <si>
    <t>відсотки банку по депозиту</t>
  </si>
  <si>
    <t>3320/1</t>
  </si>
  <si>
    <t>до фінансового плану на 2020 рік</t>
  </si>
  <si>
    <t>Державне підприємство "Науково-дослідний та проектний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</si>
  <si>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</si>
  <si>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Землепорядні роботи</t>
  </si>
  <si>
    <t>Топографо- геодезичні роботи</t>
  </si>
  <si>
    <t>Грунтові обстеження</t>
  </si>
  <si>
    <t>Підготовка лотів до торгів</t>
  </si>
  <si>
    <t>Грошова оцінка землі</t>
  </si>
  <si>
    <t>Грошова оцінка населених пунктів</t>
  </si>
  <si>
    <t>Електронний документ, що містить відомості про результати робіт із землеустрою</t>
  </si>
  <si>
    <t>Винагорода виконавцю за послуги земельних торгів</t>
  </si>
  <si>
    <t xml:space="preserve">Реєстаційні внески за участь у земельних торгах</t>
  </si>
  <si>
    <t>Шкода супер класік</t>
  </si>
  <si>
    <t>2007</t>
  </si>
  <si>
    <t>Шкода Октавія</t>
  </si>
  <si>
    <t>2006</t>
  </si>
  <si>
    <t>Придбання (виготовлення) основниз засобів</t>
  </si>
  <si>
    <t>Придбання( виготовлення) інших необоротнихматеріальних активів</t>
  </si>
  <si>
    <t>Придбання (створення ) нематеріальних активів</t>
  </si>
  <si>
    <t>Модернізація, модефікація, ( добудова, дообладнання, реконструкція) основних засобів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</si>
</sst>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6779785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6779785E-203"/>
      <sz val="10"/>
      <scheme val="none"/>
    </font>
    <font>
      <name val="Times New Roman"/>
      <charset val="204"/>
      <family val="1"/>
      <b/>
      <color auto="1" tint="8.96130216779785E-203"/>
      <sz val="14"/>
      <scheme val="none"/>
    </font>
    <font>
      <name val="Times New Roman"/>
      <charset val="204"/>
      <family val="1"/>
      <color auto="1" tint="8.96130216779785E-203"/>
      <sz val="14"/>
      <scheme val="none"/>
    </font>
    <font>
      <name val="Times New Roman"/>
      <charset val="204"/>
      <family val="1"/>
      <color auto="1" tint="8.96130216779785E-203"/>
      <sz val="14"/>
      <u/>
      <scheme val="none"/>
    </font>
    <font>
      <name val="Times New Roman"/>
      <charset val="204"/>
      <family val="1"/>
      <i/>
      <color auto="1" tint="8.96130216779785E-203"/>
      <sz val="14"/>
      <scheme val="none"/>
    </font>
    <font>
      <name val="Times New Roman"/>
      <charset val="204"/>
      <family val="1"/>
      <b/>
      <i/>
      <color auto="1" tint="8.96130216779785E-203"/>
      <sz val="14"/>
      <scheme val="none"/>
    </font>
    <font>
      <name val="Times New Roman"/>
      <charset val="204"/>
      <family val="1"/>
      <color auto="1" tint="8.96130216779785E-203"/>
      <sz val="13"/>
      <scheme val="none"/>
    </font>
    <font>
      <name val="Times New Roman"/>
      <charset val="204"/>
      <family val="1"/>
      <b/>
      <color auto="1" tint="8.96130216779785E-203"/>
      <sz val="13"/>
      <scheme val="none"/>
    </font>
    <font>
      <name val="Times New Roman"/>
      <charset val="204"/>
      <family val="1"/>
      <color auto="1" tint="8.96130216779785E-203"/>
      <sz val="12"/>
      <scheme val="none"/>
    </font>
    <font>
      <name val="Arial"/>
      <family val="2"/>
      <color auto="1" tint="8.96130216779785E-203"/>
      <sz val="8"/>
      <scheme val="none"/>
    </font>
    <font>
      <name val="Times New Roman"/>
      <charset val="204"/>
      <family val="1"/>
      <color auto="1" tint="8.96130216779785E-203"/>
      <sz val="10"/>
      <scheme val="none"/>
    </font>
    <font>
      <name val="Arial"/>
      <charset val="204"/>
      <family val="2"/>
      <color auto="1" tint="8.96130216779785E-203"/>
      <sz val="10"/>
      <scheme val="none"/>
    </font>
    <font>
      <name val="Arial Cyr"/>
      <charset val="204"/>
      <family val="2"/>
      <color auto="1" tint="8.96130216779785E-203"/>
      <sz val="10"/>
      <scheme val="none"/>
    </font>
    <font>
      <name val="Arial Cyr"/>
      <charset val="204"/>
      <color auto="1" tint="8.96130216779785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6779785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6779785E-203"/>
      <sz val="12"/>
      <scheme val="none"/>
    </font>
    <font>
      <name val="FreeSet"/>
      <family val="2"/>
      <color auto="1" tint="8.96130216779785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6779785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6779785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6779785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6779785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6779785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6779785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6779785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6779785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6779785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6779785E-203"/>
      <sz val="10"/>
      <scheme val="none"/>
    </font>
    <font>
      <name val="Petersburg"/>
      <color auto="1" tint="8.96130216779785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72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12222.1</v>
      </c>
      <c r="D34" s="173">
        <v>13220.8</v>
      </c>
      <c r="E34" s="173">
        <v>13750</v>
      </c>
      <c r="F34" s="173">
        <v>13220.8</v>
      </c>
      <c r="G34" s="173">
        <v>-529.2</v>
      </c>
      <c r="H34" s="173">
        <v>96.2</v>
      </c>
    </row>
    <row r="35" s="5" customFormat="1" ht="20.1" customHeight="1">
      <c r="A35" s="87" t="s">
        <v>128</v>
      </c>
      <c r="B35" s="7">
        <v>1010</v>
      </c>
      <c r="C35" s="165">
        <v>-12224.7</v>
      </c>
      <c r="D35" s="165">
        <v>-10517.9</v>
      </c>
      <c r="E35" s="165">
        <v>-9962</v>
      </c>
      <c r="F35" s="165">
        <v>-10517.9</v>
      </c>
      <c r="G35" s="174">
        <v>555.9</v>
      </c>
      <c r="H35" s="174">
        <v>105.6</v>
      </c>
    </row>
    <row r="36" s="5" customFormat="1" ht="20.1" customHeight="1">
      <c r="A36" s="88" t="s">
        <v>184</v>
      </c>
      <c r="B36" s="151">
        <v>1020</v>
      </c>
      <c r="C36" s="166">
        <v>-2.6</v>
      </c>
      <c r="D36" s="166">
        <v>2702.9</v>
      </c>
      <c r="E36" s="166">
        <v>3788</v>
      </c>
      <c r="F36" s="166">
        <v>2702.9</v>
      </c>
      <c r="G36" s="173">
        <v>-1085.1</v>
      </c>
      <c r="H36" s="173">
        <v>71.4</v>
      </c>
    </row>
    <row r="37" s="5" customFormat="1" ht="20.1" customHeight="1">
      <c r="A37" s="87" t="s">
        <v>154</v>
      </c>
      <c r="B37" s="9">
        <v>1030</v>
      </c>
      <c r="C37" s="165">
        <v>-4553.4</v>
      </c>
      <c r="D37" s="165">
        <v>-3620.6</v>
      </c>
      <c r="E37" s="165">
        <v>-3208</v>
      </c>
      <c r="F37" s="165">
        <v>-3620.6</v>
      </c>
      <c r="G37" s="174">
        <v>412.6</v>
      </c>
      <c r="H37" s="174">
        <v>112.9</v>
      </c>
    </row>
    <row r="38" s="5" customFormat="1" ht="20.1" customHeight="1">
      <c r="A38" s="8" t="s">
        <v>93</v>
      </c>
      <c r="B38" s="9">
        <v>1031</v>
      </c>
      <c r="C38" s="165">
        <v>-58.8</v>
      </c>
      <c r="D38" s="165">
        <v>-31.9</v>
      </c>
      <c r="E38" s="165">
        <v>-20</v>
      </c>
      <c r="F38" s="165">
        <v>-31.9</v>
      </c>
      <c r="G38" s="174">
        <v>11.9</v>
      </c>
      <c r="H38" s="174">
        <v>159.5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-50</v>
      </c>
      <c r="F42" s="165">
        <v>0</v>
      </c>
      <c r="G42" s="174">
        <v>-50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407</v>
      </c>
      <c r="D44" s="174">
        <v>913.3</v>
      </c>
      <c r="E44" s="174">
        <v>225</v>
      </c>
      <c r="F44" s="174">
        <v>913.3</v>
      </c>
      <c r="G44" s="174">
        <v>688.3</v>
      </c>
      <c r="H44" s="174">
        <v>405.9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1</v>
      </c>
      <c r="E45" s="174">
        <v>0</v>
      </c>
      <c r="F45" s="174">
        <v>1</v>
      </c>
      <c r="G45" s="174">
        <v>1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-394.8</v>
      </c>
      <c r="D47" s="165">
        <v>-617.2</v>
      </c>
      <c r="E47" s="165">
        <v>-274</v>
      </c>
      <c r="F47" s="165">
        <v>-617.2</v>
      </c>
      <c r="G47" s="174">
        <v>343.2</v>
      </c>
      <c r="H47" s="174">
        <v>225.3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-0.6</v>
      </c>
      <c r="E48" s="165">
        <v>0</v>
      </c>
      <c r="F48" s="165">
        <v>-0.6</v>
      </c>
      <c r="G48" s="174">
        <v>0.6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-484.2</v>
      </c>
      <c r="E49" s="165">
        <v>0</v>
      </c>
      <c r="F49" s="165">
        <v>-484.2</v>
      </c>
      <c r="G49" s="174">
        <v>484.2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-4543.8</v>
      </c>
      <c r="D50" s="166">
        <v>-621.6</v>
      </c>
      <c r="E50" s="166">
        <v>531</v>
      </c>
      <c r="F50" s="166">
        <v>-621.6</v>
      </c>
      <c r="G50" s="173">
        <v>-1152.6</v>
      </c>
      <c r="H50" s="173">
        <v>-117.1</v>
      </c>
    </row>
    <row r="51" s="5" customFormat="1" ht="20.1" customHeight="1">
      <c r="A51" s="89" t="s">
        <v>118</v>
      </c>
      <c r="B51" s="151">
        <v>1310</v>
      </c>
      <c r="C51" s="167">
        <v>-3202</v>
      </c>
      <c r="D51" s="167">
        <v>906.8</v>
      </c>
      <c r="E51" s="167">
        <v>1831</v>
      </c>
      <c r="F51" s="167">
        <v>906.8</v>
      </c>
      <c r="G51" s="173">
        <v>-924.2</v>
      </c>
      <c r="H51" s="173">
        <v>49.5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6.9</v>
      </c>
      <c r="G52" s="173">
        <v>-6.4</v>
      </c>
      <c r="H52" s="173">
        <v>51.9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40.9</v>
      </c>
      <c r="D55" s="174">
        <v>4.4</v>
      </c>
      <c r="E55" s="174">
        <v>0</v>
      </c>
      <c r="F55" s="174">
        <v>4.4</v>
      </c>
      <c r="G55" s="174">
        <v>4.4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1923.7</v>
      </c>
      <c r="D57" s="174">
        <v>952</v>
      </c>
      <c r="E57" s="174">
        <v>0</v>
      </c>
      <c r="F57" s="174">
        <v>952</v>
      </c>
      <c r="G57" s="174">
        <v>952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-795.5</v>
      </c>
      <c r="D59" s="165">
        <v>-289.1</v>
      </c>
      <c r="E59" s="165">
        <v>0</v>
      </c>
      <c r="F59" s="165">
        <v>-289.1</v>
      </c>
      <c r="G59" s="174">
        <v>289.1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-3374.7</v>
      </c>
      <c r="D61" s="166">
        <v>45.7</v>
      </c>
      <c r="E61" s="166">
        <v>531</v>
      </c>
      <c r="F61" s="166">
        <v>45.7</v>
      </c>
      <c r="G61" s="173">
        <v>-485.3</v>
      </c>
      <c r="H61" s="173">
        <v>8.6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0</v>
      </c>
      <c r="E62" s="165">
        <v>-95.5</v>
      </c>
      <c r="F62" s="165">
        <v>0</v>
      </c>
      <c r="G62" s="174">
        <v>-95.5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-3374.7</v>
      </c>
      <c r="D66" s="166">
        <v>45.7</v>
      </c>
      <c r="E66" s="166">
        <v>435.5</v>
      </c>
      <c r="F66" s="166">
        <v>45.7</v>
      </c>
      <c r="G66" s="173">
        <v>-389.8</v>
      </c>
      <c r="H66" s="173">
        <v>10.5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45.7</v>
      </c>
      <c r="E67" s="174">
        <v>435.5</v>
      </c>
      <c r="F67" s="174">
        <v>45.7</v>
      </c>
      <c r="G67" s="174">
        <v>-389.8</v>
      </c>
      <c r="H67" s="174">
        <v>10.5</v>
      </c>
    </row>
    <row r="68" s="5" customFormat="1" ht="20.1" customHeight="1">
      <c r="A68" s="8" t="s">
        <v>387</v>
      </c>
      <c r="B68" s="6">
        <v>1202</v>
      </c>
      <c r="C68" s="165">
        <v>-3374.7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14593.7</v>
      </c>
      <c r="D69" s="175">
        <v>15090.5</v>
      </c>
      <c r="E69" s="175">
        <v>13975</v>
      </c>
      <c r="F69" s="175">
        <v>15090.5</v>
      </c>
      <c r="G69" s="174">
        <v>1115.5</v>
      </c>
      <c r="H69" s="174">
        <v>108</v>
      </c>
    </row>
    <row r="70" s="5" customFormat="1" ht="20.1" customHeight="1">
      <c r="A70" s="10" t="s">
        <v>101</v>
      </c>
      <c r="B70" s="9">
        <v>1220</v>
      </c>
      <c r="C70" s="169">
        <v>-17968.4</v>
      </c>
      <c r="D70" s="169">
        <v>-15044.8</v>
      </c>
      <c r="E70" s="169">
        <v>-13539.5</v>
      </c>
      <c r="F70" s="169">
        <v>-15044.8</v>
      </c>
      <c r="G70" s="174">
        <v>1505.3</v>
      </c>
      <c r="H70" s="174">
        <v>111.1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892.6</v>
      </c>
      <c r="D73" s="174">
        <v>1531.9</v>
      </c>
      <c r="E73" s="174">
        <v>726</v>
      </c>
      <c r="F73" s="174">
        <v>1531.9</v>
      </c>
      <c r="G73" s="174">
        <v>805.9</v>
      </c>
      <c r="H73" s="174">
        <v>211</v>
      </c>
    </row>
    <row r="74" s="5" customFormat="1" ht="20.1" customHeight="1">
      <c r="A74" s="8" t="s">
        <v>193</v>
      </c>
      <c r="B74" s="40">
        <v>1401</v>
      </c>
      <c r="C74" s="174">
        <v>244.8</v>
      </c>
      <c r="D74" s="174">
        <v>762</v>
      </c>
      <c r="E74" s="174">
        <v>90</v>
      </c>
      <c r="F74" s="174">
        <v>762</v>
      </c>
      <c r="G74" s="174">
        <v>672</v>
      </c>
      <c r="H74" s="174">
        <v>846.7</v>
      </c>
    </row>
    <row r="75" s="5" customFormat="1" ht="20.1" customHeight="1">
      <c r="A75" s="8" t="s">
        <v>28</v>
      </c>
      <c r="B75" s="40">
        <v>1402</v>
      </c>
      <c r="C75" s="174">
        <v>647.8</v>
      </c>
      <c r="D75" s="174">
        <v>769.9</v>
      </c>
      <c r="E75" s="174">
        <v>636</v>
      </c>
      <c r="F75" s="174">
        <v>769.9</v>
      </c>
      <c r="G75" s="174">
        <v>133.9</v>
      </c>
      <c r="H75" s="174">
        <v>121.1</v>
      </c>
    </row>
    <row r="76" s="5" customFormat="1" ht="20.1" customHeight="1">
      <c r="A76" s="8" t="s">
        <v>5</v>
      </c>
      <c r="B76" s="13">
        <v>1410</v>
      </c>
      <c r="C76" s="174">
        <v>10559.1</v>
      </c>
      <c r="D76" s="174">
        <v>8341.9</v>
      </c>
      <c r="E76" s="174">
        <v>8663</v>
      </c>
      <c r="F76" s="174">
        <v>8341.9</v>
      </c>
      <c r="G76" s="174">
        <v>-321.1</v>
      </c>
      <c r="H76" s="174">
        <v>96.3</v>
      </c>
    </row>
    <row r="77" s="5" customFormat="1" ht="20.1" customHeight="1">
      <c r="A77" s="8" t="s">
        <v>6</v>
      </c>
      <c r="B77" s="13">
        <v>1420</v>
      </c>
      <c r="C77" s="174">
        <v>2425.9</v>
      </c>
      <c r="D77" s="174">
        <v>1742.6</v>
      </c>
      <c r="E77" s="174">
        <v>1973</v>
      </c>
      <c r="F77" s="174">
        <v>1742.6</v>
      </c>
      <c r="G77" s="174">
        <v>-230.4</v>
      </c>
      <c r="H77" s="174">
        <v>88.3</v>
      </c>
    </row>
    <row r="78" s="5" customFormat="1" ht="20.1" customHeight="1">
      <c r="A78" s="8" t="s">
        <v>7</v>
      </c>
      <c r="B78" s="13">
        <v>1430</v>
      </c>
      <c r="C78" s="174">
        <v>1341.8</v>
      </c>
      <c r="D78" s="174">
        <v>1044.6</v>
      </c>
      <c r="E78" s="174">
        <v>1300</v>
      </c>
      <c r="F78" s="174">
        <v>1044.6</v>
      </c>
      <c r="G78" s="174">
        <v>-255.4</v>
      </c>
      <c r="H78" s="174">
        <v>80.4</v>
      </c>
    </row>
    <row r="79" s="5" customFormat="1" ht="20.1" customHeight="1">
      <c r="A79" s="8" t="s">
        <v>29</v>
      </c>
      <c r="B79" s="13">
        <v>1440</v>
      </c>
      <c r="C79" s="174">
        <v>1953.5</v>
      </c>
      <c r="D79" s="174">
        <v>2383.8</v>
      </c>
      <c r="E79" s="174">
        <v>782</v>
      </c>
      <c r="F79" s="174">
        <v>2383.8</v>
      </c>
      <c r="G79" s="174">
        <v>1601.8</v>
      </c>
      <c r="H79" s="174">
        <v>304.8</v>
      </c>
    </row>
    <row r="80" s="5" customFormat="1" ht="20.1" customHeight="1" thickBot="1">
      <c r="A80" s="10" t="s">
        <v>49</v>
      </c>
      <c r="B80" s="51">
        <v>1450</v>
      </c>
      <c r="C80" s="176">
        <v>17172.9</v>
      </c>
      <c r="D80" s="176">
        <v>15044.8</v>
      </c>
      <c r="E80" s="176">
        <v>13444</v>
      </c>
      <c r="F80" s="176">
        <v>15044.8</v>
      </c>
      <c r="G80" s="173">
        <v>1600.8</v>
      </c>
      <c r="H80" s="173">
        <v>111.9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-378.1</v>
      </c>
      <c r="D83" s="165">
        <v>-3752.8</v>
      </c>
      <c r="E83" s="165">
        <v>2372.2</v>
      </c>
      <c r="F83" s="165">
        <v>-3752.8</v>
      </c>
      <c r="G83" s="174">
        <v>-6125</v>
      </c>
      <c r="H83" s="174">
        <v>-158.2</v>
      </c>
    </row>
    <row r="84" s="5" customFormat="1" ht="37.5" customHeight="1">
      <c r="A84" s="8" t="s">
        <v>273</v>
      </c>
      <c r="B84" s="6">
        <v>1200</v>
      </c>
      <c r="C84" s="165">
        <v>-3374.7</v>
      </c>
      <c r="D84" s="165">
        <v>45.7</v>
      </c>
      <c r="E84" s="165">
        <v>435.5</v>
      </c>
      <c r="F84" s="165">
        <v>45.7</v>
      </c>
      <c r="G84" s="174">
        <v>-389.8</v>
      </c>
      <c r="H84" s="174">
        <v>10.5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-217.8</v>
      </c>
      <c r="F85" s="170">
        <v>0</v>
      </c>
      <c r="G85" s="174">
        <v>-217.8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-217.8</v>
      </c>
      <c r="F86" s="165">
        <v>0</v>
      </c>
      <c r="G86" s="174">
        <v>-217.8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-3752.8</v>
      </c>
      <c r="D94" s="171">
        <v>-3707.1</v>
      </c>
      <c r="E94" s="171">
        <v>2589.9</v>
      </c>
      <c r="F94" s="171">
        <v>-3707.1</v>
      </c>
      <c r="G94" s="174">
        <v>-6297</v>
      </c>
      <c r="H94" s="174">
        <v>-143.1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3862.3</v>
      </c>
      <c r="D96" s="177">
        <v>2764.5</v>
      </c>
      <c r="E96" s="177">
        <v>3394.9</v>
      </c>
      <c r="F96" s="177">
        <v>2764.5</v>
      </c>
      <c r="G96" s="177">
        <v>-630.4</v>
      </c>
      <c r="H96" s="173">
        <v>81.4</v>
      </c>
    </row>
    <row r="97" s="5" customFormat="1">
      <c r="A97" s="8" t="s">
        <v>258</v>
      </c>
      <c r="B97" s="6">
        <v>2111</v>
      </c>
      <c r="C97" s="178">
        <v>26</v>
      </c>
      <c r="D97" s="178">
        <v>0</v>
      </c>
      <c r="E97" s="178">
        <v>143.6</v>
      </c>
      <c r="F97" s="178">
        <v>0</v>
      </c>
      <c r="G97" s="178">
        <v>-143.6</v>
      </c>
      <c r="H97" s="174">
        <v>0</v>
      </c>
    </row>
    <row r="98" s="5" customFormat="1">
      <c r="A98" s="8" t="s">
        <v>337</v>
      </c>
      <c r="B98" s="6">
        <v>2112</v>
      </c>
      <c r="C98" s="178">
        <v>3163.5</v>
      </c>
      <c r="D98" s="178">
        <v>2638.5</v>
      </c>
      <c r="E98" s="178">
        <v>2794</v>
      </c>
      <c r="F98" s="178">
        <v>2638.5</v>
      </c>
      <c r="G98" s="178">
        <v>-155.5</v>
      </c>
      <c r="H98" s="174">
        <v>94.4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505.4</v>
      </c>
      <c r="D101" s="178">
        <v>0</v>
      </c>
      <c r="E101" s="178">
        <v>327.3</v>
      </c>
      <c r="F101" s="178">
        <v>0</v>
      </c>
      <c r="G101" s="178">
        <v>-327.3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2152.1</v>
      </c>
      <c r="D104" s="173">
        <v>1644.8</v>
      </c>
      <c r="E104" s="173">
        <v>1694.2</v>
      </c>
      <c r="F104" s="173">
        <v>1644.8</v>
      </c>
      <c r="G104" s="177">
        <v>-49.4</v>
      </c>
      <c r="H104" s="173">
        <v>97.1</v>
      </c>
    </row>
    <row r="105" s="5" customFormat="1" ht="37.5">
      <c r="A105" s="74" t="s">
        <v>341</v>
      </c>
      <c r="B105" s="60">
        <v>2130</v>
      </c>
      <c r="C105" s="173">
        <v>2668.8</v>
      </c>
      <c r="D105" s="173">
        <v>1825.9</v>
      </c>
      <c r="E105" s="173">
        <v>1973</v>
      </c>
      <c r="F105" s="173">
        <v>1825.9</v>
      </c>
      <c r="G105" s="177">
        <v>-147.1</v>
      </c>
      <c r="H105" s="173">
        <v>92.5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2668.8</v>
      </c>
      <c r="D107" s="174">
        <v>1825.9</v>
      </c>
      <c r="E107" s="174">
        <v>1973</v>
      </c>
      <c r="F107" s="174">
        <v>1825.9</v>
      </c>
      <c r="G107" s="178">
        <v>-147.1</v>
      </c>
      <c r="H107" s="174">
        <v>92.5</v>
      </c>
    </row>
    <row r="108" s="5" customFormat="1" ht="22.5" customHeight="1" thickBot="1">
      <c r="A108" s="89" t="s">
        <v>343</v>
      </c>
      <c r="B108" s="151">
        <v>2200</v>
      </c>
      <c r="C108" s="173">
        <v>8683.2</v>
      </c>
      <c r="D108" s="173">
        <v>6235.2</v>
      </c>
      <c r="E108" s="173">
        <v>7062.1</v>
      </c>
      <c r="F108" s="173">
        <v>6235.2</v>
      </c>
      <c r="G108" s="177">
        <v>-826.9</v>
      </c>
      <c r="H108" s="173">
        <v>88.3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4162</v>
      </c>
      <c r="D110" s="173">
        <v>354.8</v>
      </c>
      <c r="E110" s="173">
        <v>3059.8</v>
      </c>
      <c r="F110" s="173">
        <v>354.8</v>
      </c>
      <c r="G110" s="177">
        <v>-2705</v>
      </c>
      <c r="H110" s="173">
        <v>11.6</v>
      </c>
    </row>
    <row r="111" s="5" customFormat="1" ht="20.1" customHeight="1">
      <c r="A111" s="90" t="s">
        <v>333</v>
      </c>
      <c r="B111" s="131">
        <v>3040</v>
      </c>
      <c r="C111" s="174">
        <v>887.8</v>
      </c>
      <c r="D111" s="174">
        <v>250.4</v>
      </c>
      <c r="E111" s="174">
        <v>0</v>
      </c>
      <c r="F111" s="174">
        <v>250.4</v>
      </c>
      <c r="G111" s="178">
        <v>250.4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-3771.4</v>
      </c>
      <c r="D112" s="174">
        <v>531.9</v>
      </c>
      <c r="E112" s="174">
        <v>984.3</v>
      </c>
      <c r="F112" s="174">
        <v>531.9</v>
      </c>
      <c r="G112" s="178">
        <v>-452.4</v>
      </c>
      <c r="H112" s="174">
        <v>54</v>
      </c>
    </row>
    <row r="113">
      <c r="A113" s="90" t="s">
        <v>122</v>
      </c>
      <c r="B113" s="131">
        <v>3295</v>
      </c>
      <c r="C113" s="174">
        <v>-76.7</v>
      </c>
      <c r="D113" s="174">
        <v>-64.7</v>
      </c>
      <c r="E113" s="174">
        <v>-1518</v>
      </c>
      <c r="F113" s="174">
        <v>-64.7</v>
      </c>
      <c r="G113" s="178">
        <v>1453.3</v>
      </c>
      <c r="H113" s="174">
        <v>4.3</v>
      </c>
    </row>
    <row r="114" s="5" customFormat="1">
      <c r="A114" s="90" t="s">
        <v>279</v>
      </c>
      <c r="B114" s="9">
        <v>3395</v>
      </c>
      <c r="C114" s="174">
        <v>40.9</v>
      </c>
      <c r="D114" s="174">
        <v>4.4</v>
      </c>
      <c r="E114" s="174">
        <v>0</v>
      </c>
      <c r="F114" s="174">
        <v>4.4</v>
      </c>
      <c r="G114" s="178">
        <v>4.4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354.8</v>
      </c>
      <c r="D116" s="176">
        <v>826.4</v>
      </c>
      <c r="E116" s="176">
        <v>2526.1</v>
      </c>
      <c r="F116" s="176">
        <v>826.4</v>
      </c>
      <c r="G116" s="177">
        <v>-1699.7</v>
      </c>
      <c r="H116" s="173">
        <v>32.7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68.6</v>
      </c>
      <c r="D118" s="179">
        <v>64.7</v>
      </c>
      <c r="E118" s="179">
        <v>1300</v>
      </c>
      <c r="F118" s="179">
        <v>64.7</v>
      </c>
      <c r="G118" s="177">
        <v>-1235.3</v>
      </c>
      <c r="H118" s="173">
        <v>5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41</v>
      </c>
      <c r="D120" s="174">
        <v>18</v>
      </c>
      <c r="E120" s="174">
        <v>300</v>
      </c>
      <c r="F120" s="174">
        <v>18</v>
      </c>
      <c r="G120" s="178">
        <v>-282</v>
      </c>
      <c r="H120" s="174">
        <v>6</v>
      </c>
    </row>
    <row r="121" s="5" customFormat="1" ht="20.1" customHeight="1">
      <c r="A121" s="8" t="s">
        <v>30</v>
      </c>
      <c r="B121" s="67">
        <v>4030</v>
      </c>
      <c r="C121" s="174">
        <v>27.6</v>
      </c>
      <c r="D121" s="174">
        <v>28.1</v>
      </c>
      <c r="E121" s="174">
        <v>0</v>
      </c>
      <c r="F121" s="174">
        <v>28.1</v>
      </c>
      <c r="G121" s="178">
        <v>28.1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10.1</v>
      </c>
      <c r="E122" s="174">
        <v>210</v>
      </c>
      <c r="F122" s="174">
        <v>10.1</v>
      </c>
      <c r="G122" s="178">
        <v>-199.9</v>
      </c>
      <c r="H122" s="174">
        <v>4.8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8.5</v>
      </c>
      <c r="E123" s="174">
        <v>790</v>
      </c>
      <c r="F123" s="174">
        <v>8.5</v>
      </c>
      <c r="G123" s="178">
        <v>-781.5</v>
      </c>
      <c r="H123" s="174">
        <v>1.1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68.6</v>
      </c>
      <c r="D125" s="176">
        <v>64.7</v>
      </c>
      <c r="E125" s="176">
        <v>1300</v>
      </c>
      <c r="F125" s="176">
        <v>64.7</v>
      </c>
      <c r="G125" s="177">
        <v>-1235.3</v>
      </c>
      <c r="H125" s="173">
        <v>5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68.6</v>
      </c>
      <c r="D128" s="174">
        <v>64.7</v>
      </c>
      <c r="E128" s="174">
        <v>1300</v>
      </c>
      <c r="F128" s="174">
        <v>64.7</v>
      </c>
      <c r="G128" s="178">
        <v>-1235.3</v>
      </c>
      <c r="H128" s="174">
        <v>5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-27.6</v>
      </c>
      <c r="D131" s="181">
        <v>0.3</v>
      </c>
      <c r="E131" s="91">
        <v>3.2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-51.6</v>
      </c>
      <c r="D132" s="181">
        <v>0.6</v>
      </c>
      <c r="E132" s="91">
        <v>4.8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112.7</v>
      </c>
      <c r="D133" s="182">
        <v>-2.2</v>
      </c>
      <c r="E133" s="91">
        <v>13.8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-0.3</v>
      </c>
      <c r="D134" s="183">
        <v>-0.2</v>
      </c>
      <c r="E134" s="91">
        <v>0.5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0.6</v>
      </c>
      <c r="D135" s="184">
        <v>0.8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4272.8</v>
      </c>
      <c r="D137" s="174">
        <v>4119.5</v>
      </c>
      <c r="E137" s="91">
        <v>5893</v>
      </c>
      <c r="F137" s="91" t="s">
        <v>357</v>
      </c>
      <c r="G137" s="178">
        <v>-153.3</v>
      </c>
      <c r="H137" s="174">
        <v>96.4</v>
      </c>
    </row>
    <row r="138" s="5" customFormat="1" ht="20.1" customHeight="1">
      <c r="A138" s="120" t="s">
        <v>306</v>
      </c>
      <c r="B138" s="121">
        <v>6001</v>
      </c>
      <c r="C138" s="185">
        <v>4231</v>
      </c>
      <c r="D138" s="185">
        <v>3682.1</v>
      </c>
      <c r="E138" s="91">
        <v>5479</v>
      </c>
      <c r="F138" s="91" t="s">
        <v>357</v>
      </c>
      <c r="G138" s="178">
        <v>-548.9</v>
      </c>
      <c r="H138" s="174">
        <v>87</v>
      </c>
    </row>
    <row r="139" s="5" customFormat="1" ht="20.1" customHeight="1">
      <c r="A139" s="120" t="s">
        <v>307</v>
      </c>
      <c r="B139" s="121">
        <v>6002</v>
      </c>
      <c r="C139" s="174">
        <v>10260.1</v>
      </c>
      <c r="D139" s="174">
        <v>15681.8</v>
      </c>
      <c r="E139" s="91">
        <v>13010</v>
      </c>
      <c r="F139" s="91" t="s">
        <v>357</v>
      </c>
      <c r="G139" s="178">
        <v>5421.7</v>
      </c>
      <c r="H139" s="174">
        <v>152.8</v>
      </c>
    </row>
    <row r="140" s="5" customFormat="1" ht="20.1" customHeight="1">
      <c r="A140" s="120" t="s">
        <v>308</v>
      </c>
      <c r="B140" s="121">
        <v>6003</v>
      </c>
      <c r="C140" s="174">
        <v>6029.1</v>
      </c>
      <c r="D140" s="174">
        <v>11999.7</v>
      </c>
      <c r="E140" s="91">
        <v>7531</v>
      </c>
      <c r="F140" s="91" t="s">
        <v>357</v>
      </c>
      <c r="G140" s="178">
        <v>5970.6</v>
      </c>
      <c r="H140" s="174">
        <v>199</v>
      </c>
    </row>
    <row r="141" s="5" customFormat="1" ht="20.1" customHeight="1">
      <c r="A141" s="90" t="s">
        <v>309</v>
      </c>
      <c r="B141" s="6">
        <v>6010</v>
      </c>
      <c r="C141" s="174">
        <v>2267.3</v>
      </c>
      <c r="D141" s="174">
        <v>3157.5</v>
      </c>
      <c r="E141" s="91">
        <v>3130</v>
      </c>
      <c r="F141" s="91" t="s">
        <v>357</v>
      </c>
      <c r="G141" s="178">
        <v>890.2</v>
      </c>
      <c r="H141" s="174">
        <v>139.3</v>
      </c>
    </row>
    <row r="142" s="5" customFormat="1">
      <c r="A142" s="90" t="s">
        <v>310</v>
      </c>
      <c r="B142" s="6">
        <v>6011</v>
      </c>
      <c r="C142" s="174">
        <v>354.8</v>
      </c>
      <c r="D142" s="174">
        <v>826.4</v>
      </c>
      <c r="E142" s="91">
        <v>2526.1</v>
      </c>
      <c r="F142" s="91" t="s">
        <v>357</v>
      </c>
      <c r="G142" s="178">
        <v>471.6</v>
      </c>
      <c r="H142" s="174">
        <v>232.9</v>
      </c>
    </row>
    <row r="143" s="5" customFormat="1" ht="20.1" customHeight="1">
      <c r="A143" s="89" t="s">
        <v>185</v>
      </c>
      <c r="B143" s="135">
        <v>6020</v>
      </c>
      <c r="C143" s="173">
        <v>6540.1</v>
      </c>
      <c r="D143" s="173">
        <v>7277</v>
      </c>
      <c r="E143" s="91">
        <v>9023</v>
      </c>
      <c r="F143" s="158" t="s">
        <v>357</v>
      </c>
      <c r="G143" s="177">
        <v>736.9</v>
      </c>
      <c r="H143" s="173">
        <v>111.3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9534.9</v>
      </c>
      <c r="D145" s="174">
        <v>9379.8</v>
      </c>
      <c r="E145" s="91">
        <v>5860</v>
      </c>
      <c r="F145" s="91" t="s">
        <v>357</v>
      </c>
      <c r="G145" s="178">
        <v>-155.1</v>
      </c>
      <c r="H145" s="174">
        <v>98.4</v>
      </c>
    </row>
    <row r="146" s="5" customFormat="1" ht="20.1" customHeight="1">
      <c r="A146" s="89" t="s">
        <v>186</v>
      </c>
      <c r="B146" s="135">
        <v>6050</v>
      </c>
      <c r="C146" s="186">
        <v>9534.9</v>
      </c>
      <c r="D146" s="186">
        <v>9379.8</v>
      </c>
      <c r="E146" s="91">
        <v>5860</v>
      </c>
      <c r="F146" s="158" t="s">
        <v>357</v>
      </c>
      <c r="G146" s="177">
        <v>-155.1</v>
      </c>
      <c r="H146" s="173">
        <v>98.4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-2994.8</v>
      </c>
      <c r="D149" s="173">
        <v>-2102.8</v>
      </c>
      <c r="E149" s="91">
        <v>3163</v>
      </c>
      <c r="F149" s="158" t="s">
        <v>357</v>
      </c>
      <c r="G149" s="177">
        <v>892</v>
      </c>
      <c r="H149" s="173">
        <v>70.2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93</v>
      </c>
      <c r="D160" s="192" t="s">
        <v>357</v>
      </c>
      <c r="E160" s="191">
        <v>100</v>
      </c>
      <c r="F160" s="191">
        <v>78</v>
      </c>
      <c r="G160" s="192">
        <v>-22</v>
      </c>
      <c r="H160" s="173">
        <v>78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19</v>
      </c>
      <c r="D164" s="194" t="s">
        <v>357</v>
      </c>
      <c r="E164" s="193">
        <v>19</v>
      </c>
      <c r="F164" s="193">
        <v>15</v>
      </c>
      <c r="G164" s="194">
        <v>-4</v>
      </c>
      <c r="H164" s="174">
        <v>78.9</v>
      </c>
    </row>
    <row r="165" s="5" customFormat="1">
      <c r="A165" s="8" t="s">
        <v>198</v>
      </c>
      <c r="B165" s="124" t="s">
        <v>423</v>
      </c>
      <c r="C165" s="193">
        <v>73</v>
      </c>
      <c r="D165" s="194" t="s">
        <v>357</v>
      </c>
      <c r="E165" s="193">
        <v>80</v>
      </c>
      <c r="F165" s="193">
        <v>62</v>
      </c>
      <c r="G165" s="194">
        <v>-18</v>
      </c>
      <c r="H165" s="174">
        <v>77.5</v>
      </c>
    </row>
    <row r="166" s="5" customFormat="1" ht="20.1" customHeight="1">
      <c r="A166" s="89" t="s">
        <v>5</v>
      </c>
      <c r="B166" s="160" t="s">
        <v>297</v>
      </c>
      <c r="C166" s="176">
        <v>10559.1</v>
      </c>
      <c r="D166" s="177" t="s">
        <v>357</v>
      </c>
      <c r="E166" s="176">
        <v>8663</v>
      </c>
      <c r="F166" s="176">
        <v>8341.9</v>
      </c>
      <c r="G166" s="177">
        <v>-321.1</v>
      </c>
      <c r="H166" s="173">
        <v>96.3</v>
      </c>
    </row>
    <row r="167" s="5" customFormat="1" ht="37.5">
      <c r="A167" s="89" t="s">
        <v>439</v>
      </c>
      <c r="B167" s="160" t="s">
        <v>298</v>
      </c>
      <c r="C167" s="176">
        <v>9461.6</v>
      </c>
      <c r="D167" s="177" t="s">
        <v>357</v>
      </c>
      <c r="E167" s="177">
        <v>7219.2</v>
      </c>
      <c r="F167" s="177">
        <v>8912.3</v>
      </c>
      <c r="G167" s="177">
        <v>1693.1</v>
      </c>
      <c r="H167" s="173">
        <v>123.5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15775</v>
      </c>
      <c r="D170" s="178" t="s">
        <v>357</v>
      </c>
      <c r="E170" s="174">
        <v>15000</v>
      </c>
      <c r="F170" s="174">
        <v>12275</v>
      </c>
      <c r="G170" s="178">
        <v>-2725</v>
      </c>
      <c r="H170" s="174">
        <v>81.8</v>
      </c>
    </row>
    <row r="171" s="5" customFormat="1" ht="20.1" customHeight="1">
      <c r="A171" s="8" t="s">
        <v>430</v>
      </c>
      <c r="B171" s="124" t="s">
        <v>420</v>
      </c>
      <c r="C171" s="188">
        <v>12321.1</v>
      </c>
      <c r="D171" s="178" t="s">
        <v>357</v>
      </c>
      <c r="E171" s="174">
        <v>9618.4</v>
      </c>
      <c r="F171" s="174">
        <v>11074.4</v>
      </c>
      <c r="G171" s="178">
        <v>1456</v>
      </c>
      <c r="H171" s="174">
        <v>115.1</v>
      </c>
    </row>
    <row r="172" s="5" customFormat="1" ht="20.1" customHeight="1">
      <c r="A172" s="8" t="s">
        <v>429</v>
      </c>
      <c r="B172" s="124" t="s">
        <v>421</v>
      </c>
      <c r="C172" s="188">
        <v>8630.8</v>
      </c>
      <c r="D172" s="178" t="s">
        <v>357</v>
      </c>
      <c r="E172" s="174">
        <v>6552.1</v>
      </c>
      <c r="F172" s="174">
        <v>8334.9</v>
      </c>
      <c r="G172" s="178">
        <v>1782.8</v>
      </c>
      <c r="H172" s="174">
        <v>127.2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12222.1</v>
      </c>
      <c r="D7" s="177">
        <v>13220.8</v>
      </c>
      <c r="E7" s="177">
        <v>13750</v>
      </c>
      <c r="F7" s="177">
        <v>13220.8</v>
      </c>
      <c r="G7" s="177">
        <v>-529.2</v>
      </c>
      <c r="H7" s="197">
        <v>96.2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-12224.7</v>
      </c>
      <c r="D8" s="196">
        <v>-10517.9</v>
      </c>
      <c r="E8" s="196">
        <v>-9962</v>
      </c>
      <c r="F8" s="196">
        <v>-10517.9</v>
      </c>
      <c r="G8" s="178">
        <v>555.9</v>
      </c>
      <c r="H8" s="198">
        <v>105.6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-105.3</v>
      </c>
      <c r="D9" s="172">
        <v>-360.9</v>
      </c>
      <c r="E9" s="172">
        <v>-90</v>
      </c>
      <c r="F9" s="172">
        <v>-360.9</v>
      </c>
      <c r="G9" s="178">
        <v>270.9</v>
      </c>
      <c r="H9" s="198">
        <v>401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-127.3</v>
      </c>
      <c r="D10" s="172">
        <v>-151.3</v>
      </c>
      <c r="E10" s="172">
        <v>-360</v>
      </c>
      <c r="F10" s="172">
        <v>-151.3</v>
      </c>
      <c r="G10" s="178">
        <v>-208.7</v>
      </c>
      <c r="H10" s="198">
        <v>42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-307.4</v>
      </c>
      <c r="D11" s="172">
        <v>-586.7</v>
      </c>
      <c r="E11" s="172">
        <v>-200</v>
      </c>
      <c r="F11" s="172">
        <v>-586.7</v>
      </c>
      <c r="G11" s="178">
        <v>386.7</v>
      </c>
      <c r="H11" s="198">
        <v>293.4</v>
      </c>
      <c r="I11" s="94" t="s">
        <v>491</v>
      </c>
    </row>
    <row r="12" s="2" customFormat="1" ht="20.1" customHeight="1">
      <c r="A12" s="8" t="s">
        <v>5</v>
      </c>
      <c r="B12" s="7">
        <v>1014</v>
      </c>
      <c r="C12" s="172">
        <v>-7469.8</v>
      </c>
      <c r="D12" s="172">
        <v>-5760.4</v>
      </c>
      <c r="E12" s="172">
        <v>-6140</v>
      </c>
      <c r="F12" s="172">
        <v>-5760.4</v>
      </c>
      <c r="G12" s="178">
        <v>-379.6</v>
      </c>
      <c r="H12" s="198">
        <v>93.8</v>
      </c>
      <c r="I12" s="94" t="s">
        <v>492</v>
      </c>
    </row>
    <row r="13" s="2" customFormat="1" ht="20.1" customHeight="1">
      <c r="A13" s="8" t="s">
        <v>6</v>
      </c>
      <c r="B13" s="7">
        <v>1015</v>
      </c>
      <c r="C13" s="172">
        <v>-1632</v>
      </c>
      <c r="D13" s="172">
        <v>-1267.4</v>
      </c>
      <c r="E13" s="172">
        <v>-1349</v>
      </c>
      <c r="F13" s="172">
        <v>-1267.4</v>
      </c>
      <c r="G13" s="178">
        <v>-81.6</v>
      </c>
      <c r="H13" s="198">
        <v>94</v>
      </c>
      <c r="I13" s="94" t="s">
        <v>493</v>
      </c>
    </row>
    <row r="14" s="2" customFormat="1" ht="37.5">
      <c r="A14" s="8" t="s">
        <v>371</v>
      </c>
      <c r="B14" s="7">
        <v>1016</v>
      </c>
      <c r="C14" s="172">
        <v>-42.5</v>
      </c>
      <c r="D14" s="172">
        <v>-40.8</v>
      </c>
      <c r="E14" s="172">
        <v>0</v>
      </c>
      <c r="F14" s="172">
        <v>-40.8</v>
      </c>
      <c r="G14" s="178">
        <v>40.8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-1279.7</v>
      </c>
      <c r="D15" s="172">
        <v>-1024.5</v>
      </c>
      <c r="E15" s="172">
        <v>-1200</v>
      </c>
      <c r="F15" s="172">
        <v>-1024.5</v>
      </c>
      <c r="G15" s="178">
        <v>-175.5</v>
      </c>
      <c r="H15" s="198">
        <v>85.4</v>
      </c>
      <c r="I15" s="94" t="s">
        <v>494</v>
      </c>
    </row>
    <row r="16" s="2" customFormat="1" ht="20.1" customHeight="1">
      <c r="A16" s="8" t="s">
        <v>373</v>
      </c>
      <c r="B16" s="7">
        <v>1018</v>
      </c>
      <c r="C16" s="172">
        <v>-1260.7</v>
      </c>
      <c r="D16" s="172">
        <v>-1325.9</v>
      </c>
      <c r="E16" s="172">
        <v>-623</v>
      </c>
      <c r="F16" s="172">
        <v>-1325.9</v>
      </c>
      <c r="G16" s="178">
        <v>702.9</v>
      </c>
      <c r="H16" s="198">
        <v>212.8</v>
      </c>
      <c r="I16" s="94" t="s">
        <v>473</v>
      </c>
    </row>
    <row r="17" s="2" customFormat="1" ht="20.1" customHeight="1">
      <c r="A17" s="8" t="s">
        <v>502</v>
      </c>
      <c r="B17" s="7" t="s">
        <v>503</v>
      </c>
      <c r="C17" s="172">
        <v>-39.3</v>
      </c>
      <c r="D17" s="172">
        <v>-37.6</v>
      </c>
      <c r="E17" s="172">
        <v>-40</v>
      </c>
      <c r="F17" s="172">
        <v>-37.6</v>
      </c>
      <c r="G17" s="178">
        <v>-2.4</v>
      </c>
      <c r="H17" s="198">
        <v>94</v>
      </c>
      <c r="I17" s="94" t="s">
        <v>504</v>
      </c>
    </row>
    <row r="18" s="2" customFormat="1" ht="20.1" customHeight="1">
      <c r="A18" s="8" t="s">
        <v>505</v>
      </c>
      <c r="B18" s="7" t="s">
        <v>506</v>
      </c>
      <c r="C18" s="172">
        <v>-166.7</v>
      </c>
      <c r="D18" s="172">
        <v>-438.9</v>
      </c>
      <c r="E18" s="172">
        <v>-40</v>
      </c>
      <c r="F18" s="172">
        <v>-438.9</v>
      </c>
      <c r="G18" s="178">
        <v>398.9</v>
      </c>
      <c r="H18" s="198">
        <v>1097.3</v>
      </c>
      <c r="I18" s="94" t="s">
        <v>507</v>
      </c>
    </row>
    <row r="19" s="2" customFormat="1" ht="20.1" customHeight="1">
      <c r="A19" s="8" t="s">
        <v>508</v>
      </c>
      <c r="B19" s="7" t="s">
        <v>509</v>
      </c>
      <c r="C19" s="172">
        <v>-17.9</v>
      </c>
      <c r="D19" s="172">
        <v>-42.3</v>
      </c>
      <c r="E19" s="172">
        <v>-55</v>
      </c>
      <c r="F19" s="172">
        <v>-42.3</v>
      </c>
      <c r="G19" s="178">
        <v>-12.7</v>
      </c>
      <c r="H19" s="198">
        <v>76.9</v>
      </c>
      <c r="I19" s="94" t="s">
        <v>473</v>
      </c>
    </row>
    <row r="20" s="2" customFormat="1" ht="20.1" customHeight="1">
      <c r="A20" s="8" t="s">
        <v>510</v>
      </c>
      <c r="B20" s="7" t="s">
        <v>511</v>
      </c>
      <c r="C20" s="172">
        <v>-32.4</v>
      </c>
      <c r="D20" s="172">
        <v>-22.6</v>
      </c>
      <c r="E20" s="172">
        <v>-40</v>
      </c>
      <c r="F20" s="172">
        <v>-22.6</v>
      </c>
      <c r="G20" s="178">
        <v>-17.4</v>
      </c>
      <c r="H20" s="198">
        <v>56.5</v>
      </c>
      <c r="I20" s="94" t="s">
        <v>473</v>
      </c>
    </row>
    <row r="21" s="2" customFormat="1" ht="20.1" customHeight="1">
      <c r="A21" s="8" t="s">
        <v>512</v>
      </c>
      <c r="B21" s="7" t="s">
        <v>513</v>
      </c>
      <c r="C21" s="172">
        <v>-66.8</v>
      </c>
      <c r="D21" s="172">
        <v>-109.4</v>
      </c>
      <c r="E21" s="172">
        <v>-29</v>
      </c>
      <c r="F21" s="172">
        <v>-109.4</v>
      </c>
      <c r="G21" s="178">
        <v>80.4</v>
      </c>
      <c r="H21" s="198">
        <v>377.2</v>
      </c>
      <c r="I21" s="94" t="s">
        <v>473</v>
      </c>
    </row>
    <row r="22" s="2" customFormat="1" ht="20.1" customHeight="1">
      <c r="A22" s="8" t="s">
        <v>514</v>
      </c>
      <c r="B22" s="7" t="s">
        <v>515</v>
      </c>
      <c r="C22" s="172">
        <v>-17.6</v>
      </c>
      <c r="D22" s="172">
        <v>-18</v>
      </c>
      <c r="E22" s="172">
        <v>-44</v>
      </c>
      <c r="F22" s="172">
        <v>-18</v>
      </c>
      <c r="G22" s="178">
        <v>-26</v>
      </c>
      <c r="H22" s="198">
        <v>40.9</v>
      </c>
      <c r="I22" s="94" t="s">
        <v>473</v>
      </c>
    </row>
    <row r="23" s="2" customFormat="1" ht="20.1" customHeight="1">
      <c r="A23" s="8" t="s">
        <v>516</v>
      </c>
      <c r="B23" s="7" t="s">
        <v>517</v>
      </c>
      <c r="C23" s="172">
        <v>-170.6</v>
      </c>
      <c r="D23" s="172">
        <v>-231.5</v>
      </c>
      <c r="E23" s="172">
        <v>-210</v>
      </c>
      <c r="F23" s="172">
        <v>-231.5</v>
      </c>
      <c r="G23" s="178">
        <v>21.5</v>
      </c>
      <c r="H23" s="198">
        <v>110.2</v>
      </c>
      <c r="I23" s="94" t="s">
        <v>473</v>
      </c>
    </row>
    <row r="24" s="2" customFormat="1" ht="20.1" customHeight="1">
      <c r="A24" s="8" t="s">
        <v>518</v>
      </c>
      <c r="B24" s="7" t="s">
        <v>519</v>
      </c>
      <c r="C24" s="172">
        <v>-50.1</v>
      </c>
      <c r="D24" s="172">
        <v>-18.1</v>
      </c>
      <c r="E24" s="172">
        <v>-40</v>
      </c>
      <c r="F24" s="172">
        <v>-18.1</v>
      </c>
      <c r="G24" s="178">
        <v>-21.9</v>
      </c>
      <c r="H24" s="198">
        <v>45.3</v>
      </c>
      <c r="I24" s="94" t="s">
        <v>473</v>
      </c>
    </row>
    <row r="25" s="2" customFormat="1" ht="20.1" customHeight="1">
      <c r="A25" s="8" t="s">
        <v>520</v>
      </c>
      <c r="B25" s="7" t="s">
        <v>521</v>
      </c>
      <c r="C25" s="172">
        <v>-403.6</v>
      </c>
      <c r="D25" s="172">
        <v>-184</v>
      </c>
      <c r="E25" s="172">
        <v>0</v>
      </c>
      <c r="F25" s="172">
        <v>-184</v>
      </c>
      <c r="G25" s="178">
        <v>184</v>
      </c>
      <c r="H25" s="198">
        <v>0</v>
      </c>
      <c r="I25" s="94" t="s">
        <v>473</v>
      </c>
    </row>
    <row r="26" s="2" customFormat="1" ht="20.1" customHeight="1">
      <c r="A26" s="8" t="s">
        <v>522</v>
      </c>
      <c r="B26" s="7" t="s">
        <v>523</v>
      </c>
      <c r="C26" s="172">
        <v>-283.2</v>
      </c>
      <c r="D26" s="172">
        <v>-22.1</v>
      </c>
      <c r="E26" s="172">
        <v>-94</v>
      </c>
      <c r="F26" s="172">
        <v>-22.1</v>
      </c>
      <c r="G26" s="178">
        <v>-71.9</v>
      </c>
      <c r="H26" s="198">
        <v>23.5</v>
      </c>
      <c r="I26" s="94" t="s">
        <v>473</v>
      </c>
    </row>
    <row r="27" s="2" customFormat="1" ht="20.1" customHeight="1">
      <c r="A27" s="8" t="s">
        <v>524</v>
      </c>
      <c r="B27" s="7" t="s">
        <v>525</v>
      </c>
      <c r="C27" s="172">
        <v>-12.5</v>
      </c>
      <c r="D27" s="172">
        <v>-14.8</v>
      </c>
      <c r="E27" s="172">
        <v>-31</v>
      </c>
      <c r="F27" s="172">
        <v>-14.8</v>
      </c>
      <c r="G27" s="178">
        <v>-16.2</v>
      </c>
      <c r="H27" s="198">
        <v>47.7</v>
      </c>
      <c r="I27" s="94" t="s">
        <v>473</v>
      </c>
    </row>
    <row r="28" s="2" customFormat="1" ht="20.1" customHeight="1">
      <c r="A28" s="8" t="s">
        <v>526</v>
      </c>
      <c r="B28" s="7" t="s">
        <v>527</v>
      </c>
      <c r="C28" s="172">
        <v>0</v>
      </c>
      <c r="D28" s="172">
        <v>-167.2</v>
      </c>
      <c r="E28" s="172">
        <v>0</v>
      </c>
      <c r="F28" s="172">
        <v>-167.2</v>
      </c>
      <c r="G28" s="178">
        <v>167.2</v>
      </c>
      <c r="H28" s="198">
        <v>0</v>
      </c>
      <c r="I28" s="94" t="s">
        <v>473</v>
      </c>
    </row>
    <row r="29" s="2" customFormat="1" ht="20.1" customHeight="1">
      <c r="A29" s="8" t="s">
        <v>528</v>
      </c>
      <c r="B29" s="7" t="s">
        <v>529</v>
      </c>
      <c r="C29" s="172">
        <v>0</v>
      </c>
      <c r="D29" s="172">
        <v>-19.4</v>
      </c>
      <c r="E29" s="172">
        <v>0</v>
      </c>
      <c r="F29" s="172">
        <v>-19.4</v>
      </c>
      <c r="G29" s="178">
        <v>19.4</v>
      </c>
      <c r="H29" s="198">
        <v>0</v>
      </c>
      <c r="I29" s="94" t="s">
        <v>473</v>
      </c>
    </row>
    <row r="30" s="5" customFormat="1" ht="20.1" customHeight="1">
      <c r="A30" s="10" t="s">
        <v>24</v>
      </c>
      <c r="B30" s="11">
        <v>1020</v>
      </c>
      <c r="C30" s="166">
        <v>-2.6</v>
      </c>
      <c r="D30" s="166">
        <v>2702.9</v>
      </c>
      <c r="E30" s="166">
        <v>3788</v>
      </c>
      <c r="F30" s="166">
        <v>2702.9</v>
      </c>
      <c r="G30" s="177">
        <v>-1085.1</v>
      </c>
      <c r="H30" s="197">
        <v>71.4</v>
      </c>
      <c r="I30" s="96" t="s">
        <v>473</v>
      </c>
    </row>
    <row r="31" ht="20.1" customHeight="1">
      <c r="A31" s="8" t="s">
        <v>154</v>
      </c>
      <c r="B31" s="9">
        <v>1030</v>
      </c>
      <c r="C31" s="196">
        <v>-4553.4</v>
      </c>
      <c r="D31" s="196">
        <v>-3620.6</v>
      </c>
      <c r="E31" s="196">
        <v>-3208</v>
      </c>
      <c r="F31" s="196">
        <v>-3620.6</v>
      </c>
      <c r="G31" s="178">
        <v>412.6</v>
      </c>
      <c r="H31" s="198">
        <v>112.9</v>
      </c>
      <c r="I31" s="95" t="s">
        <v>473</v>
      </c>
    </row>
    <row r="32" ht="20.1" customHeight="1">
      <c r="A32" s="8" t="s">
        <v>93</v>
      </c>
      <c r="B32" s="9">
        <v>1031</v>
      </c>
      <c r="C32" s="172">
        <v>-58.8</v>
      </c>
      <c r="D32" s="172">
        <v>-31.9</v>
      </c>
      <c r="E32" s="172">
        <v>-20</v>
      </c>
      <c r="F32" s="172">
        <v>-31.9</v>
      </c>
      <c r="G32" s="178">
        <v>11.9</v>
      </c>
      <c r="H32" s="198">
        <v>159.5</v>
      </c>
      <c r="I32" s="95" t="s">
        <v>495</v>
      </c>
    </row>
    <row r="33" ht="20.1" customHeight="1">
      <c r="A33" s="8" t="s">
        <v>146</v>
      </c>
      <c r="B33" s="9">
        <v>1032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473</v>
      </c>
    </row>
    <row r="34" ht="20.1" customHeight="1">
      <c r="A34" s="8" t="s">
        <v>54</v>
      </c>
      <c r="B34" s="9">
        <v>1033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473</v>
      </c>
    </row>
    <row r="35" ht="20.1" customHeight="1">
      <c r="A35" s="8" t="s">
        <v>22</v>
      </c>
      <c r="B35" s="9">
        <v>1034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473</v>
      </c>
    </row>
    <row r="36" ht="20.1" customHeight="1">
      <c r="A36" s="8" t="s">
        <v>23</v>
      </c>
      <c r="B36" s="9">
        <v>1035</v>
      </c>
      <c r="C36" s="172">
        <v>0</v>
      </c>
      <c r="D36" s="172">
        <v>0</v>
      </c>
      <c r="E36" s="172">
        <v>-50</v>
      </c>
      <c r="F36" s="172">
        <v>0</v>
      </c>
      <c r="G36" s="178">
        <v>-50</v>
      </c>
      <c r="H36" s="198">
        <v>0</v>
      </c>
      <c r="I36" s="95" t="s">
        <v>473</v>
      </c>
    </row>
    <row r="37" s="2" customFormat="1" ht="20.1" customHeight="1">
      <c r="A37" s="8" t="s">
        <v>33</v>
      </c>
      <c r="B37" s="9">
        <v>1036</v>
      </c>
      <c r="C37" s="172">
        <v>-46.5</v>
      </c>
      <c r="D37" s="172">
        <v>-30.7</v>
      </c>
      <c r="E37" s="172">
        <v>-9</v>
      </c>
      <c r="F37" s="172">
        <v>-30.7</v>
      </c>
      <c r="G37" s="178">
        <v>21.7</v>
      </c>
      <c r="H37" s="198">
        <v>341.1</v>
      </c>
      <c r="I37" s="95" t="s">
        <v>496</v>
      </c>
    </row>
    <row r="38" s="2" customFormat="1" ht="20.1" customHeight="1">
      <c r="A38" s="8" t="s">
        <v>34</v>
      </c>
      <c r="B38" s="9">
        <v>1037</v>
      </c>
      <c r="C38" s="172">
        <v>-53.9</v>
      </c>
      <c r="D38" s="172">
        <v>-40.1</v>
      </c>
      <c r="E38" s="172">
        <v>-8</v>
      </c>
      <c r="F38" s="172">
        <v>-40.1</v>
      </c>
      <c r="G38" s="178">
        <v>32.1</v>
      </c>
      <c r="H38" s="198">
        <v>501.3</v>
      </c>
      <c r="I38" s="95" t="s">
        <v>473</v>
      </c>
    </row>
    <row r="39" s="2" customFormat="1" ht="20.1" customHeight="1">
      <c r="A39" s="8" t="s">
        <v>35</v>
      </c>
      <c r="B39" s="9">
        <v>1038</v>
      </c>
      <c r="C39" s="172">
        <v>-2969.8</v>
      </c>
      <c r="D39" s="172">
        <v>-2468.3</v>
      </c>
      <c r="E39" s="172">
        <v>-2355</v>
      </c>
      <c r="F39" s="172">
        <v>-2468.3</v>
      </c>
      <c r="G39" s="178">
        <v>113.3</v>
      </c>
      <c r="H39" s="198">
        <v>104.8</v>
      </c>
      <c r="I39" s="95" t="s">
        <v>497</v>
      </c>
    </row>
    <row r="40" s="2" customFormat="1" ht="20.1" customHeight="1">
      <c r="A40" s="8" t="s">
        <v>36</v>
      </c>
      <c r="B40" s="9">
        <v>1039</v>
      </c>
      <c r="C40" s="172">
        <v>-596.5</v>
      </c>
      <c r="D40" s="172">
        <v>-456</v>
      </c>
      <c r="E40" s="172">
        <v>-518</v>
      </c>
      <c r="F40" s="172">
        <v>-456</v>
      </c>
      <c r="G40" s="178">
        <v>-62</v>
      </c>
      <c r="H40" s="198">
        <v>88</v>
      </c>
      <c r="I40" s="95" t="s">
        <v>493</v>
      </c>
    </row>
    <row r="41" s="2" customFormat="1" ht="42.75" customHeight="1">
      <c r="A41" s="8" t="s">
        <v>37</v>
      </c>
      <c r="B41" s="9">
        <v>1040</v>
      </c>
      <c r="C41" s="172">
        <v>-62.1</v>
      </c>
      <c r="D41" s="172">
        <v>-20.1</v>
      </c>
      <c r="E41" s="172">
        <v>-100</v>
      </c>
      <c r="F41" s="172">
        <v>-20.1</v>
      </c>
      <c r="G41" s="178">
        <v>-79.9</v>
      </c>
      <c r="H41" s="198">
        <v>20.1</v>
      </c>
      <c r="I41" s="95" t="s">
        <v>498</v>
      </c>
    </row>
    <row r="42" s="2" customFormat="1" ht="42.75" customHeight="1">
      <c r="A42" s="8" t="s">
        <v>38</v>
      </c>
      <c r="B42" s="9">
        <v>1041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473</v>
      </c>
    </row>
    <row r="43" s="2" customFormat="1" ht="20.1" customHeight="1">
      <c r="A43" s="8" t="s">
        <v>39</v>
      </c>
      <c r="B43" s="9">
        <v>1042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473</v>
      </c>
    </row>
    <row r="44" s="2" customFormat="1" ht="20.1" customHeight="1">
      <c r="A44" s="8" t="s">
        <v>40</v>
      </c>
      <c r="B44" s="9">
        <v>1043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473</v>
      </c>
    </row>
    <row r="45" s="2" customFormat="1" ht="20.1" customHeight="1">
      <c r="A45" s="8" t="s">
        <v>41</v>
      </c>
      <c r="B45" s="9">
        <v>1044</v>
      </c>
      <c r="C45" s="172">
        <v>-16.6</v>
      </c>
      <c r="D45" s="172">
        <v>-29.8</v>
      </c>
      <c r="E45" s="172">
        <v>0</v>
      </c>
      <c r="F45" s="172">
        <v>-29.8</v>
      </c>
      <c r="G45" s="178">
        <v>29.8</v>
      </c>
      <c r="H45" s="198">
        <v>0</v>
      </c>
      <c r="I45" s="95" t="s">
        <v>473</v>
      </c>
    </row>
    <row r="46" s="2" customFormat="1" ht="20.1" customHeight="1">
      <c r="A46" s="8" t="s">
        <v>56</v>
      </c>
      <c r="B46" s="9">
        <v>1045</v>
      </c>
      <c r="C46" s="172">
        <v>-64.4</v>
      </c>
      <c r="D46" s="172">
        <v>-72.6</v>
      </c>
      <c r="E46" s="172">
        <v>-18</v>
      </c>
      <c r="F46" s="172">
        <v>-72.6</v>
      </c>
      <c r="G46" s="178">
        <v>54.6</v>
      </c>
      <c r="H46" s="198">
        <v>403.3</v>
      </c>
      <c r="I46" s="95" t="s">
        <v>499</v>
      </c>
    </row>
    <row r="47" s="2" customFormat="1" ht="20.1" customHeight="1">
      <c r="A47" s="8" t="s">
        <v>42</v>
      </c>
      <c r="B47" s="9">
        <v>1046</v>
      </c>
      <c r="C47" s="172">
        <v>-36.4</v>
      </c>
      <c r="D47" s="172">
        <v>-7.5</v>
      </c>
      <c r="E47" s="172">
        <v>-17</v>
      </c>
      <c r="F47" s="172">
        <v>-7.5</v>
      </c>
      <c r="G47" s="178">
        <v>-9.5</v>
      </c>
      <c r="H47" s="198">
        <v>44.1</v>
      </c>
      <c r="I47" s="95" t="s">
        <v>473</v>
      </c>
    </row>
    <row r="48" s="2" customFormat="1" ht="20.1" customHeight="1">
      <c r="A48" s="8" t="s">
        <v>43</v>
      </c>
      <c r="B48" s="9">
        <v>1047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473</v>
      </c>
    </row>
    <row r="49" s="2" customFormat="1" ht="20.1" customHeight="1">
      <c r="A49" s="8" t="s">
        <v>44</v>
      </c>
      <c r="B49" s="9">
        <v>1048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473</v>
      </c>
    </row>
    <row r="50" s="2" customFormat="1" ht="20.1" customHeight="1">
      <c r="A50" s="8" t="s">
        <v>45</v>
      </c>
      <c r="B50" s="9">
        <v>1049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473</v>
      </c>
    </row>
    <row r="51" s="2" customFormat="1" ht="42.75" customHeight="1">
      <c r="A51" s="8" t="s">
        <v>67</v>
      </c>
      <c r="B51" s="9">
        <v>1050</v>
      </c>
      <c r="C51" s="172">
        <v>-24.8</v>
      </c>
      <c r="D51" s="172">
        <v>-40.2</v>
      </c>
      <c r="E51" s="172">
        <v>-21</v>
      </c>
      <c r="F51" s="172">
        <v>-40.2</v>
      </c>
      <c r="G51" s="178">
        <v>19.2</v>
      </c>
      <c r="H51" s="198">
        <v>191.4</v>
      </c>
      <c r="I51" s="95" t="s">
        <v>500</v>
      </c>
    </row>
    <row r="52" s="2" customFormat="1" ht="20.1" customHeight="1">
      <c r="A52" s="8" t="s">
        <v>46</v>
      </c>
      <c r="B52" s="6" t="s">
        <v>304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473</v>
      </c>
    </row>
    <row r="53" s="2" customFormat="1" ht="20.1" customHeight="1">
      <c r="A53" s="8" t="s">
        <v>96</v>
      </c>
      <c r="B53" s="9">
        <v>1051</v>
      </c>
      <c r="C53" s="172">
        <v>-623.6</v>
      </c>
      <c r="D53" s="172">
        <v>-423.4</v>
      </c>
      <c r="E53" s="172">
        <v>-92</v>
      </c>
      <c r="F53" s="172">
        <v>-423.4</v>
      </c>
      <c r="G53" s="178">
        <v>331.4</v>
      </c>
      <c r="H53" s="198">
        <v>460.2</v>
      </c>
      <c r="I53" s="95" t="s">
        <v>473</v>
      </c>
    </row>
    <row r="54" s="2" customFormat="1" ht="20.1" customHeight="1">
      <c r="A54" s="8" t="s">
        <v>530</v>
      </c>
      <c r="B54" s="9" t="s">
        <v>531</v>
      </c>
      <c r="C54" s="172">
        <v>-29.2</v>
      </c>
      <c r="D54" s="172">
        <v>-75.1</v>
      </c>
      <c r="E54" s="172">
        <v>0</v>
      </c>
      <c r="F54" s="172">
        <v>-75.1</v>
      </c>
      <c r="G54" s="178">
        <v>75.1</v>
      </c>
      <c r="H54" s="198">
        <v>0</v>
      </c>
      <c r="I54" s="95" t="s">
        <v>532</v>
      </c>
    </row>
    <row r="55" s="2" customFormat="1" ht="20.1" customHeight="1">
      <c r="A55" s="8" t="s">
        <v>533</v>
      </c>
      <c r="B55" s="9" t="s">
        <v>534</v>
      </c>
      <c r="C55" s="172">
        <v>-25</v>
      </c>
      <c r="D55" s="172">
        <v>-50.3</v>
      </c>
      <c r="E55" s="172">
        <v>0</v>
      </c>
      <c r="F55" s="172">
        <v>-50.3</v>
      </c>
      <c r="G55" s="178">
        <v>50.3</v>
      </c>
      <c r="H55" s="198">
        <v>0</v>
      </c>
      <c r="I55" s="95" t="s">
        <v>535</v>
      </c>
    </row>
    <row r="56" s="2" customFormat="1" ht="20.1" customHeight="1">
      <c r="A56" s="8" t="s">
        <v>536</v>
      </c>
      <c r="B56" s="9" t="s">
        <v>537</v>
      </c>
      <c r="C56" s="172">
        <v>0</v>
      </c>
      <c r="D56" s="172">
        <v>-2.2</v>
      </c>
      <c r="E56" s="172">
        <v>0</v>
      </c>
      <c r="F56" s="172">
        <v>-2.2</v>
      </c>
      <c r="G56" s="178">
        <v>2.2</v>
      </c>
      <c r="H56" s="198">
        <v>0</v>
      </c>
      <c r="I56" s="95" t="s">
        <v>473</v>
      </c>
    </row>
    <row r="57" s="2" customFormat="1" ht="20.1" customHeight="1">
      <c r="A57" s="8" t="s">
        <v>538</v>
      </c>
      <c r="B57" s="9" t="s">
        <v>539</v>
      </c>
      <c r="C57" s="172">
        <v>-232.1</v>
      </c>
      <c r="D57" s="172">
        <v>0</v>
      </c>
      <c r="E57" s="172">
        <v>-12</v>
      </c>
      <c r="F57" s="172">
        <v>0</v>
      </c>
      <c r="G57" s="178">
        <v>-12</v>
      </c>
      <c r="H57" s="198">
        <v>0</v>
      </c>
      <c r="I57" s="95" t="s">
        <v>473</v>
      </c>
    </row>
    <row r="58" s="2" customFormat="1" ht="20.1" customHeight="1">
      <c r="A58" s="8" t="s">
        <v>540</v>
      </c>
      <c r="B58" s="9" t="s">
        <v>541</v>
      </c>
      <c r="C58" s="172">
        <v>-128.1</v>
      </c>
      <c r="D58" s="172">
        <v>-100.8</v>
      </c>
      <c r="E58" s="172">
        <v>-56</v>
      </c>
      <c r="F58" s="172">
        <v>-100.8</v>
      </c>
      <c r="G58" s="178">
        <v>44.8</v>
      </c>
      <c r="H58" s="198">
        <v>180</v>
      </c>
      <c r="I58" s="95" t="s">
        <v>473</v>
      </c>
    </row>
    <row r="59" s="2" customFormat="1" ht="20.1" customHeight="1">
      <c r="A59" s="8" t="s">
        <v>542</v>
      </c>
      <c r="B59" s="9" t="s">
        <v>543</v>
      </c>
      <c r="C59" s="172">
        <v>-209.2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473</v>
      </c>
    </row>
    <row r="60" s="2" customFormat="1" ht="20.1" customHeight="1">
      <c r="A60" s="8" t="s">
        <v>544</v>
      </c>
      <c r="B60" s="9" t="s">
        <v>545</v>
      </c>
      <c r="C60" s="172">
        <v>0</v>
      </c>
      <c r="D60" s="172">
        <v>0</v>
      </c>
      <c r="E60" s="172">
        <v>-24</v>
      </c>
      <c r="F60" s="172">
        <v>0</v>
      </c>
      <c r="G60" s="178">
        <v>-24</v>
      </c>
      <c r="H60" s="198">
        <v>0</v>
      </c>
      <c r="I60" s="95" t="s">
        <v>473</v>
      </c>
    </row>
    <row r="61" s="2" customFormat="1" ht="20.1" customHeight="1">
      <c r="A61" s="8" t="s">
        <v>546</v>
      </c>
      <c r="B61" s="9" t="s">
        <v>547</v>
      </c>
      <c r="C61" s="172">
        <v>0</v>
      </c>
      <c r="D61" s="172">
        <v>-140.8</v>
      </c>
      <c r="E61" s="172">
        <v>0</v>
      </c>
      <c r="F61" s="172">
        <v>-140.8</v>
      </c>
      <c r="G61" s="178">
        <v>140.8</v>
      </c>
      <c r="H61" s="198">
        <v>0</v>
      </c>
      <c r="I61" s="95" t="s">
        <v>473</v>
      </c>
    </row>
    <row r="62" s="2" customFormat="1" ht="20.1" customHeight="1">
      <c r="A62" s="8" t="s">
        <v>548</v>
      </c>
      <c r="B62" s="9" t="s">
        <v>549</v>
      </c>
      <c r="C62" s="172">
        <v>0</v>
      </c>
      <c r="D62" s="172">
        <v>-54.2</v>
      </c>
      <c r="E62" s="172">
        <v>0</v>
      </c>
      <c r="F62" s="172">
        <v>-54.2</v>
      </c>
      <c r="G62" s="178">
        <v>54.2</v>
      </c>
      <c r="H62" s="198">
        <v>0</v>
      </c>
      <c r="I62" s="95" t="s">
        <v>473</v>
      </c>
    </row>
    <row r="63" ht="20.1" customHeight="1">
      <c r="A63" s="8" t="s">
        <v>155</v>
      </c>
      <c r="B63" s="9">
        <v>1060</v>
      </c>
      <c r="C63" s="196">
        <v>0</v>
      </c>
      <c r="D63" s="196">
        <v>0</v>
      </c>
      <c r="E63" s="196">
        <v>0</v>
      </c>
      <c r="F63" s="196">
        <v>0</v>
      </c>
      <c r="G63" s="178">
        <v>0</v>
      </c>
      <c r="H63" s="198">
        <v>0</v>
      </c>
      <c r="I63" s="95" t="s">
        <v>473</v>
      </c>
    </row>
    <row r="64" s="2" customFormat="1" ht="20.1" customHeight="1">
      <c r="A64" s="8" t="s">
        <v>131</v>
      </c>
      <c r="B64" s="9">
        <v>1061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473</v>
      </c>
    </row>
    <row r="65" s="2" customFormat="1" ht="20.1" customHeight="1">
      <c r="A65" s="8" t="s">
        <v>132</v>
      </c>
      <c r="B65" s="9">
        <v>1062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35</v>
      </c>
      <c r="B66" s="9">
        <v>1063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473</v>
      </c>
    </row>
    <row r="67" s="2" customFormat="1" ht="20.1" customHeight="1">
      <c r="A67" s="8" t="s">
        <v>36</v>
      </c>
      <c r="B67" s="9">
        <v>1064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473</v>
      </c>
    </row>
    <row r="68" s="2" customFormat="1" ht="20.1" customHeight="1">
      <c r="A68" s="8" t="s">
        <v>55</v>
      </c>
      <c r="B68" s="9">
        <v>1065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473</v>
      </c>
    </row>
    <row r="69" s="2" customFormat="1" ht="20.1" customHeight="1">
      <c r="A69" s="8" t="s">
        <v>70</v>
      </c>
      <c r="B69" s="9">
        <v>1066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473</v>
      </c>
    </row>
    <row r="70" s="2" customFormat="1" ht="20.1" customHeight="1">
      <c r="A70" s="8" t="s">
        <v>105</v>
      </c>
      <c r="B70" s="9">
        <v>1067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473</v>
      </c>
    </row>
    <row r="71" s="2" customFormat="1" ht="20.1" customHeight="1">
      <c r="A71" s="8" t="s">
        <v>473</v>
      </c>
      <c r="B71" s="9" t="s">
        <v>473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473</v>
      </c>
    </row>
    <row r="72" s="2" customFormat="1" ht="20.1" customHeight="1">
      <c r="A72" s="8" t="s">
        <v>473</v>
      </c>
      <c r="B72" s="9" t="s">
        <v>473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473</v>
      </c>
    </row>
    <row r="73" s="2" customFormat="1" ht="20.1" customHeight="1">
      <c r="A73" s="8" t="s">
        <v>248</v>
      </c>
      <c r="B73" s="9">
        <v>1070</v>
      </c>
      <c r="C73" s="185">
        <v>407</v>
      </c>
      <c r="D73" s="185">
        <v>913.3</v>
      </c>
      <c r="E73" s="185">
        <v>225</v>
      </c>
      <c r="F73" s="185">
        <v>913.3</v>
      </c>
      <c r="G73" s="178">
        <v>688.3</v>
      </c>
      <c r="H73" s="198">
        <v>405.9</v>
      </c>
      <c r="I73" s="95" t="s">
        <v>473</v>
      </c>
    </row>
    <row r="74" s="2" customFormat="1" ht="20.1" customHeight="1">
      <c r="A74" s="8" t="s">
        <v>151</v>
      </c>
      <c r="B74" s="9">
        <v>1071</v>
      </c>
      <c r="C74" s="178">
        <v>0</v>
      </c>
      <c r="D74" s="178">
        <v>1</v>
      </c>
      <c r="E74" s="178">
        <v>0</v>
      </c>
      <c r="F74" s="178">
        <v>1</v>
      </c>
      <c r="G74" s="178">
        <v>1</v>
      </c>
      <c r="H74" s="198">
        <v>0</v>
      </c>
      <c r="I74" s="95" t="s">
        <v>501</v>
      </c>
    </row>
    <row r="75" s="2" customFormat="1" ht="20.1" customHeight="1">
      <c r="A75" s="8" t="s">
        <v>272</v>
      </c>
      <c r="B75" s="9">
        <v>1072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473</v>
      </c>
    </row>
    <row r="76" s="2" customFormat="1" ht="20.1" customHeight="1">
      <c r="A76" s="8" t="s">
        <v>473</v>
      </c>
      <c r="B76" s="9" t="s">
        <v>473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473</v>
      </c>
    </row>
    <row r="77" s="2" customFormat="1" ht="20.1" customHeight="1">
      <c r="A77" s="8" t="s">
        <v>249</v>
      </c>
      <c r="B77" s="9">
        <v>1073</v>
      </c>
      <c r="C77" s="178">
        <v>407</v>
      </c>
      <c r="D77" s="178">
        <v>912.3</v>
      </c>
      <c r="E77" s="178">
        <v>225</v>
      </c>
      <c r="F77" s="178">
        <v>912.3</v>
      </c>
      <c r="G77" s="178">
        <v>687.3</v>
      </c>
      <c r="H77" s="198">
        <v>405.5</v>
      </c>
      <c r="I77" s="95" t="s">
        <v>473</v>
      </c>
    </row>
    <row r="78" s="2" customFormat="1" ht="20.1" customHeight="1">
      <c r="A78" s="8" t="s">
        <v>473</v>
      </c>
      <c r="B78" s="9" t="s">
        <v>473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473</v>
      </c>
    </row>
    <row r="79" s="2" customFormat="1" ht="20.1" customHeight="1">
      <c r="A79" s="8" t="s">
        <v>550</v>
      </c>
      <c r="B79" s="9" t="s">
        <v>551</v>
      </c>
      <c r="C79" s="178">
        <v>407</v>
      </c>
      <c r="D79" s="178">
        <v>912.3</v>
      </c>
      <c r="E79" s="178">
        <v>225</v>
      </c>
      <c r="F79" s="178">
        <v>912.3</v>
      </c>
      <c r="G79" s="178">
        <v>687.3</v>
      </c>
      <c r="H79" s="198">
        <v>405.5</v>
      </c>
      <c r="I79" s="95" t="s">
        <v>473</v>
      </c>
    </row>
    <row r="80" s="2" customFormat="1" ht="20.1" customHeight="1">
      <c r="A80" s="92" t="s">
        <v>71</v>
      </c>
      <c r="B80" s="9">
        <v>1080</v>
      </c>
      <c r="C80" s="196">
        <v>-394.8</v>
      </c>
      <c r="D80" s="196">
        <v>-617.2</v>
      </c>
      <c r="E80" s="196">
        <v>-274</v>
      </c>
      <c r="F80" s="196">
        <v>-617.2</v>
      </c>
      <c r="G80" s="178">
        <v>343.2</v>
      </c>
      <c r="H80" s="198">
        <v>225.3</v>
      </c>
      <c r="I80" s="95" t="s">
        <v>473</v>
      </c>
    </row>
    <row r="81" s="2" customFormat="1" ht="20.1" customHeight="1">
      <c r="A81" s="8" t="s">
        <v>151</v>
      </c>
      <c r="B81" s="9">
        <v>1081</v>
      </c>
      <c r="C81" s="172">
        <v>0</v>
      </c>
      <c r="D81" s="172">
        <v>-0.6</v>
      </c>
      <c r="E81" s="172">
        <v>0</v>
      </c>
      <c r="F81" s="172">
        <v>-0.6</v>
      </c>
      <c r="G81" s="178">
        <v>0.6</v>
      </c>
      <c r="H81" s="198">
        <v>0</v>
      </c>
      <c r="I81" s="95" t="s">
        <v>473</v>
      </c>
    </row>
    <row r="82" s="2" customFormat="1" ht="20.1" customHeight="1">
      <c r="A82" s="8" t="s">
        <v>355</v>
      </c>
      <c r="B82" s="9">
        <v>1082</v>
      </c>
      <c r="C82" s="172">
        <v>0</v>
      </c>
      <c r="D82" s="172">
        <v>-484.2</v>
      </c>
      <c r="E82" s="172">
        <v>0</v>
      </c>
      <c r="F82" s="172">
        <v>-484.2</v>
      </c>
      <c r="G82" s="178">
        <v>484.2</v>
      </c>
      <c r="H82" s="198">
        <v>0</v>
      </c>
      <c r="I82" s="95" t="s">
        <v>473</v>
      </c>
    </row>
    <row r="83" s="2" customFormat="1" ht="20.1" customHeight="1">
      <c r="A83" s="8" t="s">
        <v>552</v>
      </c>
      <c r="B83" s="9" t="s">
        <v>553</v>
      </c>
      <c r="C83" s="172">
        <v>0</v>
      </c>
      <c r="D83" s="172">
        <v>-250.4</v>
      </c>
      <c r="E83" s="172">
        <v>0</v>
      </c>
      <c r="F83" s="172">
        <v>-250.4</v>
      </c>
      <c r="G83" s="178">
        <v>250.4</v>
      </c>
      <c r="H83" s="198">
        <v>0</v>
      </c>
      <c r="I83" s="95" t="s">
        <v>473</v>
      </c>
    </row>
    <row r="84" s="2" customFormat="1" ht="20.1" customHeight="1">
      <c r="A84" s="8" t="s">
        <v>554</v>
      </c>
      <c r="B84" s="9" t="s">
        <v>555</v>
      </c>
      <c r="C84" s="172">
        <v>0</v>
      </c>
      <c r="D84" s="172">
        <v>-233.8</v>
      </c>
      <c r="E84" s="172">
        <v>0</v>
      </c>
      <c r="F84" s="172">
        <v>-233.8</v>
      </c>
      <c r="G84" s="178">
        <v>233.8</v>
      </c>
      <c r="H84" s="198">
        <v>0</v>
      </c>
      <c r="I84" s="95" t="s">
        <v>473</v>
      </c>
    </row>
    <row r="85" s="2" customFormat="1" ht="20.1" customHeight="1">
      <c r="A85" s="8" t="s">
        <v>62</v>
      </c>
      <c r="B85" s="9">
        <v>1083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473</v>
      </c>
    </row>
    <row r="86" s="2" customFormat="1" ht="20.1" customHeight="1">
      <c r="A86" s="8" t="s">
        <v>47</v>
      </c>
      <c r="B86" s="9">
        <v>1084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473</v>
      </c>
    </row>
    <row r="87" s="2" customFormat="1" ht="20.1" customHeight="1">
      <c r="A87" s="8" t="s">
        <v>53</v>
      </c>
      <c r="B87" s="9">
        <v>1085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473</v>
      </c>
    </row>
    <row r="88" s="2" customFormat="1" ht="20.1" customHeight="1">
      <c r="A88" s="8" t="s">
        <v>179</v>
      </c>
      <c r="B88" s="9">
        <v>1086</v>
      </c>
      <c r="C88" s="172">
        <v>-394.8</v>
      </c>
      <c r="D88" s="172">
        <v>-132.4</v>
      </c>
      <c r="E88" s="172">
        <v>-274</v>
      </c>
      <c r="F88" s="172">
        <v>-132.4</v>
      </c>
      <c r="G88" s="178">
        <v>-141.6</v>
      </c>
      <c r="H88" s="198">
        <v>48.3</v>
      </c>
      <c r="I88" s="95" t="s">
        <v>473</v>
      </c>
    </row>
    <row r="89" s="2" customFormat="1" ht="20.1" customHeight="1">
      <c r="A89" s="8" t="s">
        <v>556</v>
      </c>
      <c r="B89" s="9" t="s">
        <v>557</v>
      </c>
      <c r="C89" s="172">
        <v>-77.6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473</v>
      </c>
    </row>
    <row r="90" s="2" customFormat="1" ht="20.1" customHeight="1">
      <c r="A90" s="8" t="s">
        <v>558</v>
      </c>
      <c r="B90" s="9" t="s">
        <v>559</v>
      </c>
      <c r="C90" s="172">
        <v>-119.5</v>
      </c>
      <c r="D90" s="172">
        <v>-113.2</v>
      </c>
      <c r="E90" s="172">
        <v>-168</v>
      </c>
      <c r="F90" s="172">
        <v>-113.2</v>
      </c>
      <c r="G90" s="178">
        <v>-54.8</v>
      </c>
      <c r="H90" s="198">
        <v>67.4</v>
      </c>
      <c r="I90" s="95" t="s">
        <v>473</v>
      </c>
    </row>
    <row r="91" s="2" customFormat="1" ht="20.1" customHeight="1">
      <c r="A91" s="8" t="s">
        <v>560</v>
      </c>
      <c r="B91" s="9" t="s">
        <v>561</v>
      </c>
      <c r="C91" s="172">
        <v>-197.4</v>
      </c>
      <c r="D91" s="172">
        <v>-19.2</v>
      </c>
      <c r="E91" s="172">
        <v>-106</v>
      </c>
      <c r="F91" s="172">
        <v>-19.2</v>
      </c>
      <c r="G91" s="178">
        <v>-86.8</v>
      </c>
      <c r="H91" s="198">
        <v>18.1</v>
      </c>
      <c r="I91" s="95" t="s">
        <v>473</v>
      </c>
    </row>
    <row r="92" s="2" customFormat="1" ht="20.1" customHeight="1">
      <c r="A92" s="8" t="s">
        <v>151</v>
      </c>
      <c r="B92" s="9" t="s">
        <v>562</v>
      </c>
      <c r="C92" s="172">
        <v>-0.3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473</v>
      </c>
    </row>
    <row r="93" s="5" customFormat="1" ht="20.1" customHeight="1">
      <c r="A93" s="10" t="s">
        <v>4</v>
      </c>
      <c r="B93" s="11">
        <v>1100</v>
      </c>
      <c r="C93" s="166">
        <v>-4543.8</v>
      </c>
      <c r="D93" s="166">
        <v>-621.6</v>
      </c>
      <c r="E93" s="166">
        <v>531</v>
      </c>
      <c r="F93" s="166">
        <v>-621.6</v>
      </c>
      <c r="G93" s="177">
        <v>-1152.6</v>
      </c>
      <c r="H93" s="197">
        <v>-117.1</v>
      </c>
      <c r="I93" s="96" t="s">
        <v>473</v>
      </c>
    </row>
    <row r="94" ht="20.1" customHeight="1">
      <c r="A94" s="8" t="s">
        <v>94</v>
      </c>
      <c r="B94" s="9">
        <v>1110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473</v>
      </c>
    </row>
    <row r="95" ht="20.1" customHeight="1">
      <c r="A95" s="8" t="s">
        <v>473</v>
      </c>
      <c r="B95" s="9" t="s">
        <v>473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473</v>
      </c>
    </row>
    <row r="96" ht="20.1" customHeight="1">
      <c r="A96" s="8" t="s">
        <v>98</v>
      </c>
      <c r="B96" s="9">
        <v>1120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473</v>
      </c>
      <c r="B97" s="9" t="s">
        <v>473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473</v>
      </c>
    </row>
    <row r="98" ht="20.1" customHeight="1">
      <c r="A98" s="8" t="s">
        <v>95</v>
      </c>
      <c r="B98" s="9">
        <v>1130</v>
      </c>
      <c r="C98" s="178">
        <v>40.9</v>
      </c>
      <c r="D98" s="178">
        <v>4.4</v>
      </c>
      <c r="E98" s="178">
        <v>0</v>
      </c>
      <c r="F98" s="178">
        <v>4.4</v>
      </c>
      <c r="G98" s="178">
        <v>4.4</v>
      </c>
      <c r="H98" s="198">
        <v>0</v>
      </c>
      <c r="I98" s="95" t="s">
        <v>473</v>
      </c>
    </row>
    <row r="99" ht="20.1" customHeight="1">
      <c r="A99" s="8" t="s">
        <v>473</v>
      </c>
      <c r="B99" s="9" t="s">
        <v>473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473</v>
      </c>
    </row>
    <row r="100" ht="20.1" customHeight="1">
      <c r="A100" s="8" t="s">
        <v>563</v>
      </c>
      <c r="B100" s="9" t="s">
        <v>564</v>
      </c>
      <c r="C100" s="178">
        <v>40.9</v>
      </c>
      <c r="D100" s="178">
        <v>4.4</v>
      </c>
      <c r="E100" s="178">
        <v>0</v>
      </c>
      <c r="F100" s="178">
        <v>4.4</v>
      </c>
      <c r="G100" s="178">
        <v>4.4</v>
      </c>
      <c r="H100" s="198">
        <v>0</v>
      </c>
      <c r="I100" s="95" t="s">
        <v>473</v>
      </c>
    </row>
    <row r="101" ht="20.1" customHeight="1">
      <c r="A101" s="8" t="s">
        <v>97</v>
      </c>
      <c r="B101" s="9">
        <v>1140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473</v>
      </c>
    </row>
    <row r="102" ht="20.1" customHeight="1">
      <c r="A102" s="8" t="s">
        <v>473</v>
      </c>
      <c r="B102" s="9" t="s">
        <v>473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473</v>
      </c>
    </row>
    <row r="103" ht="20.1" customHeight="1">
      <c r="A103" s="8" t="s">
        <v>250</v>
      </c>
      <c r="B103" s="9">
        <v>1150</v>
      </c>
      <c r="C103" s="185">
        <v>1923.7</v>
      </c>
      <c r="D103" s="185">
        <v>952</v>
      </c>
      <c r="E103" s="185">
        <v>0</v>
      </c>
      <c r="F103" s="185">
        <v>952</v>
      </c>
      <c r="G103" s="178">
        <v>952</v>
      </c>
      <c r="H103" s="198">
        <v>0</v>
      </c>
      <c r="I103" s="95" t="s">
        <v>473</v>
      </c>
    </row>
    <row r="104" ht="20.1" customHeight="1">
      <c r="A104" s="8" t="s">
        <v>151</v>
      </c>
      <c r="B104" s="9">
        <v>1151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473</v>
      </c>
    </row>
    <row r="105" ht="20.1" customHeight="1">
      <c r="A105" s="8" t="s">
        <v>251</v>
      </c>
      <c r="B105" s="9">
        <v>1152</v>
      </c>
      <c r="C105" s="178">
        <v>1923.7</v>
      </c>
      <c r="D105" s="178">
        <v>952</v>
      </c>
      <c r="E105" s="178">
        <v>0</v>
      </c>
      <c r="F105" s="178">
        <v>952</v>
      </c>
      <c r="G105" s="178">
        <v>952</v>
      </c>
      <c r="H105" s="198">
        <v>0</v>
      </c>
      <c r="I105" s="95" t="s">
        <v>473</v>
      </c>
    </row>
    <row r="106" ht="20.1" customHeight="1">
      <c r="A106" s="8" t="s">
        <v>473</v>
      </c>
      <c r="B106" s="9" t="s">
        <v>473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473</v>
      </c>
    </row>
    <row r="107" ht="20.1" customHeight="1">
      <c r="A107" s="8" t="s">
        <v>565</v>
      </c>
      <c r="B107" s="9" t="s">
        <v>566</v>
      </c>
      <c r="C107" s="178">
        <v>1923.7</v>
      </c>
      <c r="D107" s="178">
        <v>662.9</v>
      </c>
      <c r="E107" s="178">
        <v>0</v>
      </c>
      <c r="F107" s="178">
        <v>662.9</v>
      </c>
      <c r="G107" s="178">
        <v>662.9</v>
      </c>
      <c r="H107" s="198">
        <v>0</v>
      </c>
      <c r="I107" s="95" t="s">
        <v>473</v>
      </c>
    </row>
    <row r="108" ht="20.1" customHeight="1">
      <c r="A108" s="8" t="s">
        <v>567</v>
      </c>
      <c r="B108" s="9" t="s">
        <v>568</v>
      </c>
      <c r="C108" s="178">
        <v>0</v>
      </c>
      <c r="D108" s="178">
        <v>289.1</v>
      </c>
      <c r="E108" s="178">
        <v>0</v>
      </c>
      <c r="F108" s="178">
        <v>289.1</v>
      </c>
      <c r="G108" s="178">
        <v>289.1</v>
      </c>
      <c r="H108" s="198">
        <v>0</v>
      </c>
      <c r="I108" s="95" t="s">
        <v>473</v>
      </c>
    </row>
    <row r="109" ht="20.1" customHeight="1">
      <c r="A109" s="8" t="s">
        <v>252</v>
      </c>
      <c r="B109" s="9">
        <v>1160</v>
      </c>
      <c r="C109" s="196">
        <v>-795.5</v>
      </c>
      <c r="D109" s="196">
        <v>-289.1</v>
      </c>
      <c r="E109" s="196">
        <v>0</v>
      </c>
      <c r="F109" s="196">
        <v>-289.1</v>
      </c>
      <c r="G109" s="178">
        <v>289.1</v>
      </c>
      <c r="H109" s="198">
        <v>0</v>
      </c>
      <c r="I109" s="95" t="s">
        <v>473</v>
      </c>
    </row>
    <row r="110" ht="20.1" customHeight="1">
      <c r="A110" s="8" t="s">
        <v>151</v>
      </c>
      <c r="B110" s="9">
        <v>1161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473</v>
      </c>
    </row>
    <row r="111" ht="20.1" customHeight="1">
      <c r="A111" s="8" t="s">
        <v>104</v>
      </c>
      <c r="B111" s="9">
        <v>1162</v>
      </c>
      <c r="C111" s="172">
        <v>-795.5</v>
      </c>
      <c r="D111" s="172">
        <v>-289.1</v>
      </c>
      <c r="E111" s="172">
        <v>0</v>
      </c>
      <c r="F111" s="172">
        <v>-289.1</v>
      </c>
      <c r="G111" s="178">
        <v>289.1</v>
      </c>
      <c r="H111" s="198">
        <v>0</v>
      </c>
      <c r="I111" s="95" t="s">
        <v>473</v>
      </c>
    </row>
    <row r="112" ht="20.1" customHeight="1">
      <c r="A112" s="8" t="s">
        <v>569</v>
      </c>
      <c r="B112" s="9" t="s">
        <v>570</v>
      </c>
      <c r="C112" s="172">
        <v>-795.5</v>
      </c>
      <c r="D112" s="172">
        <v>-289.1</v>
      </c>
      <c r="E112" s="172">
        <v>0</v>
      </c>
      <c r="F112" s="172">
        <v>-289.1</v>
      </c>
      <c r="G112" s="178">
        <v>289.1</v>
      </c>
      <c r="H112" s="198">
        <v>0</v>
      </c>
      <c r="I112" s="95" t="s">
        <v>473</v>
      </c>
    </row>
    <row r="113" ht="20.1" customHeight="1">
      <c r="A113" s="8" t="s">
        <v>473</v>
      </c>
      <c r="B113" s="9" t="s">
        <v>473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473</v>
      </c>
    </row>
    <row r="114" s="5" customFormat="1" ht="20.1" customHeight="1">
      <c r="A114" s="10" t="s">
        <v>83</v>
      </c>
      <c r="B114" s="11">
        <v>1170</v>
      </c>
      <c r="C114" s="166">
        <v>-3374.7</v>
      </c>
      <c r="D114" s="166">
        <v>45.7</v>
      </c>
      <c r="E114" s="166">
        <v>531</v>
      </c>
      <c r="F114" s="166">
        <v>45.7</v>
      </c>
      <c r="G114" s="177">
        <v>-485.3</v>
      </c>
      <c r="H114" s="197">
        <v>8.6</v>
      </c>
      <c r="I114" s="96" t="s">
        <v>473</v>
      </c>
    </row>
    <row r="115" ht="20.1" customHeight="1">
      <c r="A115" s="8" t="s">
        <v>243</v>
      </c>
      <c r="B115" s="7">
        <v>1180</v>
      </c>
      <c r="C115" s="172">
        <v>0</v>
      </c>
      <c r="D115" s="172">
        <v>0</v>
      </c>
      <c r="E115" s="172">
        <v>-95.5</v>
      </c>
      <c r="F115" s="172">
        <v>0</v>
      </c>
      <c r="G115" s="178">
        <v>-95.5</v>
      </c>
      <c r="H115" s="198">
        <v>0</v>
      </c>
      <c r="I115" s="95" t="s">
        <v>473</v>
      </c>
    </row>
    <row r="116" ht="20.1" customHeight="1">
      <c r="A116" s="8" t="s">
        <v>244</v>
      </c>
      <c r="B116" s="7">
        <v>1181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473</v>
      </c>
    </row>
    <row r="117" ht="20.1" customHeight="1">
      <c r="A117" s="8" t="s">
        <v>245</v>
      </c>
      <c r="B117" s="9">
        <v>1190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  <c r="I117" s="95" t="s">
        <v>473</v>
      </c>
    </row>
    <row r="118" ht="20.1" customHeight="1">
      <c r="A118" s="8" t="s">
        <v>246</v>
      </c>
      <c r="B118" s="6">
        <v>1191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473</v>
      </c>
    </row>
    <row r="119" s="5" customFormat="1" ht="20.1" customHeight="1">
      <c r="A119" s="10" t="s">
        <v>265</v>
      </c>
      <c r="B119" s="11">
        <v>1200</v>
      </c>
      <c r="C119" s="176">
        <v>-3374.7</v>
      </c>
      <c r="D119" s="176">
        <v>45.7</v>
      </c>
      <c r="E119" s="176">
        <v>435.5</v>
      </c>
      <c r="F119" s="176">
        <v>45.7</v>
      </c>
      <c r="G119" s="177">
        <v>-389.8</v>
      </c>
      <c r="H119" s="197">
        <v>10.5</v>
      </c>
      <c r="I119" s="96" t="s">
        <v>473</v>
      </c>
    </row>
    <row r="120" ht="20.1" customHeight="1">
      <c r="A120" s="8" t="s">
        <v>25</v>
      </c>
      <c r="B120" s="6">
        <v>1201</v>
      </c>
      <c r="C120" s="178">
        <v>0</v>
      </c>
      <c r="D120" s="178">
        <v>45.7</v>
      </c>
      <c r="E120" s="178">
        <v>435.5</v>
      </c>
      <c r="F120" s="178">
        <v>45.7</v>
      </c>
      <c r="G120" s="178">
        <v>-389.8</v>
      </c>
      <c r="H120" s="198">
        <v>10.5</v>
      </c>
      <c r="I120" s="94" t="s">
        <v>473</v>
      </c>
    </row>
    <row r="121" ht="20.1" customHeight="1">
      <c r="A121" s="8" t="s">
        <v>26</v>
      </c>
      <c r="B121" s="6">
        <v>1202</v>
      </c>
      <c r="C121" s="172">
        <v>-3374.7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4" t="s">
        <v>473</v>
      </c>
    </row>
    <row r="122" s="5" customFormat="1" ht="20.1" customHeight="1">
      <c r="A122" s="10" t="s">
        <v>19</v>
      </c>
      <c r="B122" s="11">
        <v>1210</v>
      </c>
      <c r="C122" s="175">
        <v>14593.7</v>
      </c>
      <c r="D122" s="175">
        <v>15090.5</v>
      </c>
      <c r="E122" s="175">
        <v>13975</v>
      </c>
      <c r="F122" s="175">
        <v>15090.5</v>
      </c>
      <c r="G122" s="177">
        <v>1115.5</v>
      </c>
      <c r="H122" s="197">
        <v>108</v>
      </c>
      <c r="I122" s="96" t="s">
        <v>473</v>
      </c>
    </row>
    <row r="123" s="5" customFormat="1" ht="20.1" customHeight="1">
      <c r="A123" s="10" t="s">
        <v>101</v>
      </c>
      <c r="B123" s="11">
        <v>1220</v>
      </c>
      <c r="C123" s="169">
        <v>-17968.4</v>
      </c>
      <c r="D123" s="169">
        <v>-15044.8</v>
      </c>
      <c r="E123" s="169">
        <v>-13539.5</v>
      </c>
      <c r="F123" s="169">
        <v>-15044.8</v>
      </c>
      <c r="G123" s="177">
        <v>1505.3</v>
      </c>
      <c r="H123" s="197">
        <v>111.1</v>
      </c>
      <c r="I123" s="96" t="s">
        <v>473</v>
      </c>
    </row>
    <row r="124" ht="20.1" customHeight="1">
      <c r="A124" s="8" t="s">
        <v>180</v>
      </c>
      <c r="B124" s="9">
        <v>1230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473</v>
      </c>
    </row>
    <row r="125" ht="24.95" customHeight="1">
      <c r="A125" s="245" t="s">
        <v>124</v>
      </c>
      <c r="B125" s="245"/>
      <c r="C125" s="245"/>
      <c r="D125" s="245"/>
      <c r="E125" s="245"/>
      <c r="F125" s="245"/>
      <c r="G125" s="245"/>
      <c r="H125" s="245"/>
      <c r="I125" s="245"/>
    </row>
    <row r="126" ht="20.1" customHeight="1">
      <c r="A126" s="8" t="s">
        <v>191</v>
      </c>
      <c r="B126" s="9">
        <v>1300</v>
      </c>
      <c r="C126" s="185">
        <v>-4543.8</v>
      </c>
      <c r="D126" s="185">
        <v>-621.6</v>
      </c>
      <c r="E126" s="185">
        <v>531</v>
      </c>
      <c r="F126" s="185">
        <v>-621.6</v>
      </c>
      <c r="G126" s="178">
        <v>-1152.6</v>
      </c>
      <c r="H126" s="198">
        <v>-117.1</v>
      </c>
      <c r="I126" s="95" t="s">
        <v>473</v>
      </c>
    </row>
    <row r="127" ht="20.1" customHeight="1">
      <c r="A127" s="8" t="s">
        <v>317</v>
      </c>
      <c r="B127" s="9">
        <v>1301</v>
      </c>
      <c r="C127" s="185">
        <v>1341.8</v>
      </c>
      <c r="D127" s="185">
        <v>1044.6</v>
      </c>
      <c r="E127" s="185">
        <v>1300</v>
      </c>
      <c r="F127" s="185">
        <v>1044.6</v>
      </c>
      <c r="G127" s="178">
        <v>-255.4</v>
      </c>
      <c r="H127" s="198">
        <v>80.4</v>
      </c>
      <c r="I127" s="95" t="s">
        <v>473</v>
      </c>
    </row>
    <row r="128" ht="20.1" customHeight="1">
      <c r="A128" s="8" t="s">
        <v>318</v>
      </c>
      <c r="B128" s="9">
        <v>1302</v>
      </c>
      <c r="C128" s="185">
        <v>0</v>
      </c>
      <c r="D128" s="185">
        <v>1</v>
      </c>
      <c r="E128" s="185">
        <v>0</v>
      </c>
      <c r="F128" s="185">
        <v>1</v>
      </c>
      <c r="G128" s="178">
        <v>1</v>
      </c>
      <c r="H128" s="198">
        <v>0</v>
      </c>
      <c r="I128" s="95" t="s">
        <v>473</v>
      </c>
    </row>
    <row r="129" ht="20.1" customHeight="1">
      <c r="A129" s="8" t="s">
        <v>319</v>
      </c>
      <c r="B129" s="9">
        <v>1303</v>
      </c>
      <c r="C129" s="196">
        <v>0</v>
      </c>
      <c r="D129" s="196">
        <v>-0.6</v>
      </c>
      <c r="E129" s="196">
        <v>0</v>
      </c>
      <c r="F129" s="196">
        <v>-0.6</v>
      </c>
      <c r="G129" s="178">
        <v>0.6</v>
      </c>
      <c r="H129" s="198">
        <v>0</v>
      </c>
      <c r="I129" s="95" t="s">
        <v>473</v>
      </c>
    </row>
    <row r="130" ht="20.1" customHeight="1">
      <c r="A130" s="8" t="s">
        <v>320</v>
      </c>
      <c r="B130" s="9">
        <v>1304</v>
      </c>
      <c r="C130" s="185">
        <v>0</v>
      </c>
      <c r="D130" s="185">
        <v>0</v>
      </c>
      <c r="E130" s="185">
        <v>0</v>
      </c>
      <c r="F130" s="185">
        <v>0</v>
      </c>
      <c r="G130" s="178">
        <v>0</v>
      </c>
      <c r="H130" s="198">
        <v>0</v>
      </c>
      <c r="I130" s="95" t="s">
        <v>473</v>
      </c>
    </row>
    <row r="131" ht="20.25" customHeight="1">
      <c r="A131" s="8" t="s">
        <v>321</v>
      </c>
      <c r="B131" s="9">
        <v>1305</v>
      </c>
      <c r="C131" s="196">
        <v>0</v>
      </c>
      <c r="D131" s="196">
        <v>-484.2</v>
      </c>
      <c r="E131" s="196">
        <v>0</v>
      </c>
      <c r="F131" s="196">
        <v>-484.2</v>
      </c>
      <c r="G131" s="178">
        <v>484.2</v>
      </c>
      <c r="H131" s="198">
        <v>0</v>
      </c>
      <c r="I131" s="95" t="s">
        <v>473</v>
      </c>
    </row>
    <row r="132" s="5" customFormat="1" ht="20.1" customHeight="1">
      <c r="A132" s="10" t="s">
        <v>118</v>
      </c>
      <c r="B132" s="11">
        <v>1310</v>
      </c>
      <c r="C132" s="168" t="e">
        <f>C126+C127-C128-C129-C130-C131</f>
        <v>#VALUE!</v>
      </c>
      <c r="D132" s="168" t="e">
        <f>D126+D127-D128-D129-D130-D131</f>
        <v>#VALUE!</v>
      </c>
      <c r="E132" s="168" t="e">
        <f>E126+E127-E128-E129-E130-E131</f>
        <v>#VALUE!</v>
      </c>
      <c r="F132" s="168" t="e">
        <f>F126+F127-F128-F129-F130-F131</f>
        <v>#VALUE!</v>
      </c>
      <c r="G132" s="177" t="e">
        <f>F132-E132</f>
        <v>#VALUE!</v>
      </c>
      <c r="H132" s="197" t="e">
        <f>(F132/E132)*100</f>
        <v>#VALUE!</v>
      </c>
      <c r="I132" s="96"/>
    </row>
    <row r="133" s="5" customFormat="1" ht="20.1" customHeight="1">
      <c r="A133" s="232" t="s">
        <v>158</v>
      </c>
      <c r="B133" s="233"/>
      <c r="C133" s="233">
        <v>-3202</v>
      </c>
      <c r="D133" s="233">
        <v>906.8</v>
      </c>
      <c r="E133" s="233">
        <v>1831</v>
      </c>
      <c r="F133" s="233">
        <v>906.8</v>
      </c>
      <c r="G133" s="233">
        <v>-924.2</v>
      </c>
      <c r="H133" s="233">
        <v>49.5</v>
      </c>
      <c r="I133" s="234" t="s">
        <v>473</v>
      </c>
    </row>
    <row r="134" s="5" customFormat="1" ht="20.1" customHeight="1">
      <c r="A134" s="8" t="s">
        <v>192</v>
      </c>
      <c r="B134" s="9">
        <v>1400</v>
      </c>
      <c r="C134" s="178">
        <v>892.6</v>
      </c>
      <c r="D134" s="178">
        <v>1531.9</v>
      </c>
      <c r="E134" s="178">
        <v>726</v>
      </c>
      <c r="F134" s="178">
        <v>1531.9</v>
      </c>
      <c r="G134" s="178">
        <v>805.9</v>
      </c>
      <c r="H134" s="198">
        <v>211</v>
      </c>
      <c r="I134" s="95" t="s">
        <v>473</v>
      </c>
    </row>
    <row r="135" s="5" customFormat="1" ht="20.1" customHeight="1">
      <c r="A135" s="8" t="s">
        <v>193</v>
      </c>
      <c r="B135" s="40">
        <v>1401</v>
      </c>
      <c r="C135" s="178">
        <v>244.8</v>
      </c>
      <c r="D135" s="178">
        <v>762</v>
      </c>
      <c r="E135" s="178">
        <v>90</v>
      </c>
      <c r="F135" s="178">
        <v>762</v>
      </c>
      <c r="G135" s="178">
        <v>672</v>
      </c>
      <c r="H135" s="198">
        <v>846.7</v>
      </c>
      <c r="I135" s="94" t="s">
        <v>473</v>
      </c>
    </row>
    <row r="136" s="5" customFormat="1" ht="20.1" customHeight="1">
      <c r="A136" s="8" t="s">
        <v>28</v>
      </c>
      <c r="B136" s="40">
        <v>1402</v>
      </c>
      <c r="C136" s="178">
        <v>647.8</v>
      </c>
      <c r="D136" s="178">
        <v>769.9</v>
      </c>
      <c r="E136" s="178">
        <v>636</v>
      </c>
      <c r="F136" s="178">
        <v>769.9</v>
      </c>
      <c r="G136" s="178">
        <v>133.9</v>
      </c>
      <c r="H136" s="198">
        <v>121.1</v>
      </c>
      <c r="I136" s="94" t="s">
        <v>473</v>
      </c>
    </row>
    <row r="137" s="5" customFormat="1" ht="20.1" customHeight="1">
      <c r="A137" s="8" t="s">
        <v>5</v>
      </c>
      <c r="B137" s="13">
        <v>1410</v>
      </c>
      <c r="C137" s="178">
        <v>10559.1</v>
      </c>
      <c r="D137" s="178">
        <v>8341.9</v>
      </c>
      <c r="E137" s="178">
        <v>8663</v>
      </c>
      <c r="F137" s="178">
        <v>8341.9</v>
      </c>
      <c r="G137" s="178">
        <v>-321.1</v>
      </c>
      <c r="H137" s="198">
        <v>96.3</v>
      </c>
      <c r="I137" s="95" t="s">
        <v>473</v>
      </c>
    </row>
    <row r="138" s="5" customFormat="1" ht="20.1" customHeight="1">
      <c r="A138" s="8" t="s">
        <v>6</v>
      </c>
      <c r="B138" s="13">
        <v>1420</v>
      </c>
      <c r="C138" s="178">
        <v>2425.9</v>
      </c>
      <c r="D138" s="178">
        <v>1742.6</v>
      </c>
      <c r="E138" s="178">
        <v>1973</v>
      </c>
      <c r="F138" s="178">
        <v>1742.6</v>
      </c>
      <c r="G138" s="178">
        <v>-230.4</v>
      </c>
      <c r="H138" s="198">
        <v>88.3</v>
      </c>
      <c r="I138" s="95" t="s">
        <v>473</v>
      </c>
    </row>
    <row r="139" s="5" customFormat="1" ht="20.1" customHeight="1">
      <c r="A139" s="8" t="s">
        <v>7</v>
      </c>
      <c r="B139" s="13">
        <v>1430</v>
      </c>
      <c r="C139" s="178">
        <v>1341.8</v>
      </c>
      <c r="D139" s="178">
        <v>1044.6</v>
      </c>
      <c r="E139" s="178">
        <v>1300</v>
      </c>
      <c r="F139" s="178">
        <v>1044.6</v>
      </c>
      <c r="G139" s="178">
        <v>-255.4</v>
      </c>
      <c r="H139" s="198">
        <v>80.4</v>
      </c>
      <c r="I139" s="95" t="s">
        <v>473</v>
      </c>
    </row>
    <row r="140" s="5" customFormat="1" ht="20.1" customHeight="1">
      <c r="A140" s="8" t="s">
        <v>29</v>
      </c>
      <c r="B140" s="13">
        <v>1440</v>
      </c>
      <c r="C140" s="178">
        <v>1953.5</v>
      </c>
      <c r="D140" s="178">
        <v>2383.8</v>
      </c>
      <c r="E140" s="178">
        <v>782</v>
      </c>
      <c r="F140" s="178">
        <v>2383.8</v>
      </c>
      <c r="G140" s="178">
        <v>1601.8</v>
      </c>
      <c r="H140" s="198">
        <v>304.8</v>
      </c>
      <c r="I140" s="95" t="s">
        <v>473</v>
      </c>
    </row>
    <row r="141" s="5" customFormat="1">
      <c r="A141" s="10" t="s">
        <v>49</v>
      </c>
      <c r="B141" s="51">
        <v>1450</v>
      </c>
      <c r="C141" s="186">
        <v>17172.9</v>
      </c>
      <c r="D141" s="186">
        <v>15044.8</v>
      </c>
      <c r="E141" s="186">
        <v>13444</v>
      </c>
      <c r="F141" s="186">
        <v>15044.8</v>
      </c>
      <c r="G141" s="177">
        <v>1600.8</v>
      </c>
      <c r="H141" s="197">
        <v>111.9</v>
      </c>
      <c r="I141" s="96" t="s">
        <v>473</v>
      </c>
    </row>
    <row r="142" s="5" customFormat="1">
      <c r="A142" s="59"/>
      <c r="B142" s="69"/>
      <c r="C142" s="69"/>
      <c r="D142" s="69"/>
      <c r="E142" s="69"/>
      <c r="F142" s="69"/>
      <c r="G142" s="69"/>
      <c r="H142" s="69"/>
      <c r="I142" s="69"/>
    </row>
    <row r="143" s="5" customFormat="1">
      <c r="A143" s="59"/>
      <c r="B143" s="69"/>
      <c r="C143" s="69"/>
      <c r="D143" s="69"/>
      <c r="E143" s="69"/>
      <c r="F143" s="69"/>
      <c r="G143" s="69"/>
      <c r="H143" s="69"/>
      <c r="I143" s="69"/>
    </row>
    <row r="144">
      <c r="A144" s="27"/>
    </row>
    <row r="145" ht="27.75" customHeight="1">
      <c r="A145" s="45" t="s">
        <v>485</v>
      </c>
      <c r="B145" s="1"/>
      <c r="C145" s="242" t="s">
        <v>90</v>
      </c>
      <c r="D145" s="242"/>
      <c r="E145" s="83"/>
      <c r="F145" s="222" t="s">
        <v>484</v>
      </c>
      <c r="G145" s="222"/>
      <c r="H145" s="222"/>
      <c r="I145" s="3"/>
    </row>
    <row r="146" s="2" customFormat="1">
      <c r="A146" s="214" t="s">
        <v>465</v>
      </c>
      <c r="B146" s="3"/>
      <c r="C146" s="222" t="s">
        <v>466</v>
      </c>
      <c r="D146" s="222"/>
      <c r="E146" s="3"/>
      <c r="F146" s="221" t="s">
        <v>86</v>
      </c>
      <c r="G146" s="221"/>
      <c r="H146" s="221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</sheetData>
  <mergeCells>
    <mergeCell ref="A6:I6"/>
    <mergeCell ref="A125:I125"/>
    <mergeCell ref="C146:D146"/>
    <mergeCell ref="F146:H146"/>
    <mergeCell ref="C145:D145"/>
    <mergeCell ref="F145:H145"/>
    <mergeCell ref="A1:I1"/>
    <mergeCell ref="A133:I13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-3374.7</v>
      </c>
      <c r="D7" s="199">
        <v>45.7</v>
      </c>
      <c r="E7" s="199">
        <v>435.5</v>
      </c>
      <c r="F7" s="199">
        <v>45.7</v>
      </c>
      <c r="G7" s="200">
        <v>-389.8</v>
      </c>
      <c r="H7" s="200">
        <v>10.5</v>
      </c>
    </row>
    <row r="8" ht="48.95" customHeight="1">
      <c r="A8" s="47" t="s">
        <v>51</v>
      </c>
      <c r="B8" s="6">
        <v>2000</v>
      </c>
      <c r="C8" s="172">
        <v>-378.1</v>
      </c>
      <c r="D8" s="172">
        <v>-3752.8</v>
      </c>
      <c r="E8" s="172">
        <v>2372.2</v>
      </c>
      <c r="F8" s="172">
        <v>-3752.8</v>
      </c>
      <c r="G8" s="200">
        <v>-6125</v>
      </c>
      <c r="H8" s="200">
        <v>-158.2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-217.8</v>
      </c>
      <c r="F9" s="196">
        <v>0</v>
      </c>
      <c r="G9" s="200">
        <v>-217.8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-217.8</v>
      </c>
      <c r="F10" s="172">
        <v>0</v>
      </c>
      <c r="G10" s="200">
        <v>-217.8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473</v>
      </c>
      <c r="B23" s="6" t="s">
        <v>473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-3752.8</v>
      </c>
      <c r="D24" s="171">
        <v>-3707.1</v>
      </c>
      <c r="E24" s="171">
        <v>2589.9</v>
      </c>
      <c r="F24" s="171">
        <v>-3707.1</v>
      </c>
      <c r="G24" s="200">
        <v>-6297</v>
      </c>
      <c r="H24" s="200">
        <v>-143.1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3862.3</v>
      </c>
      <c r="D26" s="176">
        <v>2764.5</v>
      </c>
      <c r="E26" s="176">
        <v>3394.9</v>
      </c>
      <c r="F26" s="176">
        <v>2764.5</v>
      </c>
      <c r="G26" s="177">
        <v>-630.4</v>
      </c>
      <c r="H26" s="197">
        <v>81.4</v>
      </c>
    </row>
    <row r="27">
      <c r="A27" s="8" t="s">
        <v>258</v>
      </c>
      <c r="B27" s="6">
        <v>2111</v>
      </c>
      <c r="C27" s="178">
        <v>26</v>
      </c>
      <c r="D27" s="178">
        <v>0</v>
      </c>
      <c r="E27" s="178">
        <v>143.6</v>
      </c>
      <c r="F27" s="178">
        <v>0</v>
      </c>
      <c r="G27" s="178">
        <v>-143.6</v>
      </c>
      <c r="H27" s="198">
        <v>0</v>
      </c>
    </row>
    <row r="28">
      <c r="A28" s="8" t="s">
        <v>337</v>
      </c>
      <c r="B28" s="6">
        <v>2112</v>
      </c>
      <c r="C28" s="178">
        <v>3163.5</v>
      </c>
      <c r="D28" s="178">
        <v>2638.5</v>
      </c>
      <c r="E28" s="178">
        <v>2794</v>
      </c>
      <c r="F28" s="178">
        <v>2638.5</v>
      </c>
      <c r="G28" s="178">
        <v>-155.5</v>
      </c>
      <c r="H28" s="198">
        <v>94.4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505.4</v>
      </c>
      <c r="D31" s="178">
        <v>0</v>
      </c>
      <c r="E31" s="178">
        <v>327.3</v>
      </c>
      <c r="F31" s="178">
        <v>0</v>
      </c>
      <c r="G31" s="178">
        <v>-327.3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167.4</v>
      </c>
      <c r="D35" s="178">
        <v>126</v>
      </c>
      <c r="E35" s="178">
        <v>130</v>
      </c>
      <c r="F35" s="178">
        <v>126</v>
      </c>
      <c r="G35" s="178">
        <v>-4</v>
      </c>
      <c r="H35" s="198">
        <v>96.9</v>
      </c>
    </row>
    <row r="36" ht="20.1" customHeight="1">
      <c r="A36" s="47" t="s">
        <v>571</v>
      </c>
      <c r="B36" s="53" t="s">
        <v>572</v>
      </c>
      <c r="C36" s="178">
        <v>167.4</v>
      </c>
      <c r="D36" s="178">
        <v>126</v>
      </c>
      <c r="E36" s="178">
        <v>130</v>
      </c>
      <c r="F36" s="178">
        <v>126</v>
      </c>
      <c r="G36" s="178">
        <v>-4</v>
      </c>
      <c r="H36" s="198">
        <v>96.9</v>
      </c>
    </row>
    <row r="37" ht="20.1" customHeight="1">
      <c r="A37" s="47" t="s">
        <v>473</v>
      </c>
      <c r="B37" s="53" t="s">
        <v>473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2152.1</v>
      </c>
      <c r="D38" s="176">
        <v>1644.8</v>
      </c>
      <c r="E38" s="176">
        <v>1694.2</v>
      </c>
      <c r="F38" s="176">
        <v>1644.8</v>
      </c>
      <c r="G38" s="177">
        <v>-49.4</v>
      </c>
      <c r="H38" s="197">
        <v>97.1</v>
      </c>
    </row>
    <row r="39" ht="20.1" customHeight="1">
      <c r="A39" s="47" t="s">
        <v>73</v>
      </c>
      <c r="B39" s="53">
        <v>2121</v>
      </c>
      <c r="C39" s="178">
        <v>2024.2</v>
      </c>
      <c r="D39" s="178">
        <v>1510</v>
      </c>
      <c r="E39" s="178">
        <v>1559.4</v>
      </c>
      <c r="F39" s="178">
        <v>1510</v>
      </c>
      <c r="G39" s="178">
        <v>-49.4</v>
      </c>
      <c r="H39" s="198">
        <v>96.8</v>
      </c>
    </row>
    <row r="40" ht="20.1" customHeight="1">
      <c r="A40" s="47" t="s">
        <v>347</v>
      </c>
      <c r="B40" s="53">
        <v>2122</v>
      </c>
      <c r="C40" s="178">
        <v>127.9</v>
      </c>
      <c r="D40" s="178">
        <v>134.8</v>
      </c>
      <c r="E40" s="178">
        <v>134.8</v>
      </c>
      <c r="F40" s="178">
        <v>134.8</v>
      </c>
      <c r="G40" s="178">
        <v>0</v>
      </c>
      <c r="H40" s="198">
        <v>100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473</v>
      </c>
      <c r="B43" s="53" t="s">
        <v>473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473</v>
      </c>
      <c r="B44" s="53" t="s">
        <v>473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2668.8</v>
      </c>
      <c r="D45" s="176">
        <v>1825.9</v>
      </c>
      <c r="E45" s="176">
        <v>1973</v>
      </c>
      <c r="F45" s="176">
        <v>1825.9</v>
      </c>
      <c r="G45" s="177">
        <v>-147.1</v>
      </c>
      <c r="H45" s="197">
        <v>92.5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2668.8</v>
      </c>
      <c r="D48" s="178">
        <v>1825.9</v>
      </c>
      <c r="E48" s="178">
        <v>1973</v>
      </c>
      <c r="F48" s="178">
        <v>1825.9</v>
      </c>
      <c r="G48" s="178">
        <v>-147.1</v>
      </c>
      <c r="H48" s="198">
        <v>92.5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473</v>
      </c>
      <c r="B50" s="53" t="s">
        <v>473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473</v>
      </c>
      <c r="B51" s="60" t="s">
        <v>473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473</v>
      </c>
      <c r="B55" s="53" t="s">
        <v>473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8683.2</v>
      </c>
      <c r="D56" s="176">
        <v>6235.2</v>
      </c>
      <c r="E56" s="176">
        <v>7062.1</v>
      </c>
      <c r="F56" s="176">
        <v>6235.2</v>
      </c>
      <c r="G56" s="177">
        <v>-826.9</v>
      </c>
      <c r="H56" s="197">
        <v>88.3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2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18356.8</v>
      </c>
      <c r="D7" s="176">
        <v>23236.8</v>
      </c>
      <c r="E7" s="176">
        <v>16764</v>
      </c>
      <c r="F7" s="176">
        <v>23236.8</v>
      </c>
      <c r="G7" s="177">
        <v>6472.8</v>
      </c>
      <c r="H7" s="197">
        <v>138.6</v>
      </c>
    </row>
    <row r="8" ht="18" customHeight="1">
      <c r="A8" s="8" t="s">
        <v>374</v>
      </c>
      <c r="B8" s="9">
        <v>3010</v>
      </c>
      <c r="C8" s="178">
        <v>13873.9</v>
      </c>
      <c r="D8" s="178">
        <v>15865</v>
      </c>
      <c r="E8" s="178">
        <v>16500</v>
      </c>
      <c r="F8" s="178">
        <v>15865</v>
      </c>
      <c r="G8" s="178">
        <v>-635</v>
      </c>
      <c r="H8" s="198">
        <v>96.2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887.8</v>
      </c>
      <c r="D11" s="178">
        <v>250.4</v>
      </c>
      <c r="E11" s="178">
        <v>0</v>
      </c>
      <c r="F11" s="178">
        <v>250.4</v>
      </c>
      <c r="G11" s="178">
        <v>250.4</v>
      </c>
      <c r="H11" s="198">
        <v>0</v>
      </c>
    </row>
    <row r="12" ht="18" customHeight="1">
      <c r="A12" s="8" t="s">
        <v>573</v>
      </c>
      <c r="B12" s="9" t="s">
        <v>574</v>
      </c>
      <c r="C12" s="178">
        <v>887.8</v>
      </c>
      <c r="D12" s="178">
        <v>250.4</v>
      </c>
      <c r="E12" s="178">
        <v>0</v>
      </c>
      <c r="F12" s="178">
        <v>250.4</v>
      </c>
      <c r="G12" s="178">
        <v>250.4</v>
      </c>
      <c r="H12" s="198">
        <v>0</v>
      </c>
    </row>
    <row r="13" ht="18" customHeight="1">
      <c r="A13" s="8" t="s">
        <v>473</v>
      </c>
      <c r="B13" s="9" t="s">
        <v>473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2711.6</v>
      </c>
      <c r="D14" s="178">
        <v>644.1</v>
      </c>
      <c r="E14" s="178">
        <v>0</v>
      </c>
      <c r="F14" s="178">
        <v>644.1</v>
      </c>
      <c r="G14" s="178">
        <v>644.1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883.5</v>
      </c>
      <c r="D19" s="178">
        <v>6477.3</v>
      </c>
      <c r="E19" s="178">
        <v>264</v>
      </c>
      <c r="F19" s="178">
        <v>6477.3</v>
      </c>
      <c r="G19" s="178">
        <v>6213.3</v>
      </c>
      <c r="H19" s="198">
        <v>2453.5</v>
      </c>
    </row>
    <row r="20" ht="18" customHeight="1">
      <c r="A20" s="8" t="s">
        <v>473</v>
      </c>
      <c r="B20" s="9" t="s">
        <v>473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575</v>
      </c>
      <c r="B21" s="9" t="s">
        <v>576</v>
      </c>
      <c r="C21" s="178">
        <v>40.9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577</v>
      </c>
      <c r="B22" s="9" t="s">
        <v>578</v>
      </c>
      <c r="C22" s="178">
        <v>58.7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579</v>
      </c>
      <c r="B23" s="9" t="s">
        <v>580</v>
      </c>
      <c r="C23" s="178">
        <v>488.4</v>
      </c>
      <c r="D23" s="178">
        <v>1091.8</v>
      </c>
      <c r="E23" s="178">
        <v>264</v>
      </c>
      <c r="F23" s="178">
        <v>1091.8</v>
      </c>
      <c r="G23" s="178">
        <v>827.8</v>
      </c>
      <c r="H23" s="198">
        <v>413.6</v>
      </c>
    </row>
    <row r="24" ht="18" customHeight="1">
      <c r="A24" s="8" t="s">
        <v>581</v>
      </c>
      <c r="B24" s="9" t="s">
        <v>582</v>
      </c>
      <c r="C24" s="178">
        <v>295.5</v>
      </c>
      <c r="D24" s="178">
        <v>3773.1</v>
      </c>
      <c r="E24" s="178">
        <v>0</v>
      </c>
      <c r="F24" s="178">
        <v>3773.1</v>
      </c>
      <c r="G24" s="178">
        <v>3773.1</v>
      </c>
      <c r="H24" s="198">
        <v>0</v>
      </c>
    </row>
    <row r="25" ht="18" customHeight="1">
      <c r="A25" s="8" t="s">
        <v>583</v>
      </c>
      <c r="B25" s="9" t="s">
        <v>584</v>
      </c>
      <c r="C25" s="178">
        <v>0</v>
      </c>
      <c r="D25" s="178">
        <v>18</v>
      </c>
      <c r="E25" s="178">
        <v>0</v>
      </c>
      <c r="F25" s="178">
        <v>18</v>
      </c>
      <c r="G25" s="178">
        <v>18</v>
      </c>
      <c r="H25" s="198">
        <v>0</v>
      </c>
    </row>
    <row r="26" ht="18" customHeight="1">
      <c r="A26" s="8" t="s">
        <v>585</v>
      </c>
      <c r="B26" s="9" t="s">
        <v>586</v>
      </c>
      <c r="C26" s="178">
        <v>0</v>
      </c>
      <c r="D26" s="178">
        <v>191.7</v>
      </c>
      <c r="E26" s="178">
        <v>0</v>
      </c>
      <c r="F26" s="178">
        <v>191.7</v>
      </c>
      <c r="G26" s="178">
        <v>191.7</v>
      </c>
      <c r="H26" s="198">
        <v>0</v>
      </c>
    </row>
    <row r="27" ht="18" customHeight="1">
      <c r="A27" s="8" t="s">
        <v>587</v>
      </c>
      <c r="B27" s="9" t="s">
        <v>588</v>
      </c>
      <c r="C27" s="178">
        <v>0</v>
      </c>
      <c r="D27" s="178">
        <v>210.5</v>
      </c>
      <c r="E27" s="178">
        <v>0</v>
      </c>
      <c r="F27" s="178">
        <v>210.5</v>
      </c>
      <c r="G27" s="178">
        <v>210.5</v>
      </c>
      <c r="H27" s="198">
        <v>0</v>
      </c>
    </row>
    <row r="28" ht="18" customHeight="1">
      <c r="A28" s="8" t="s">
        <v>589</v>
      </c>
      <c r="B28" s="9" t="s">
        <v>590</v>
      </c>
      <c r="C28" s="178">
        <v>0</v>
      </c>
      <c r="D28" s="178">
        <v>1192.2</v>
      </c>
      <c r="E28" s="178">
        <v>0</v>
      </c>
      <c r="F28" s="178">
        <v>1192.2</v>
      </c>
      <c r="G28" s="178">
        <v>1192.2</v>
      </c>
      <c r="H28" s="198">
        <v>0</v>
      </c>
    </row>
    <row r="29" ht="20.1" customHeight="1">
      <c r="A29" s="10" t="s">
        <v>395</v>
      </c>
      <c r="B29" s="11">
        <v>3100</v>
      </c>
      <c r="C29" s="166">
        <v>-22128.2</v>
      </c>
      <c r="D29" s="166">
        <v>-22704.9</v>
      </c>
      <c r="E29" s="166">
        <v>-15779.7</v>
      </c>
      <c r="F29" s="166">
        <v>-22704.9</v>
      </c>
      <c r="G29" s="177">
        <v>6925.2</v>
      </c>
      <c r="H29" s="197">
        <v>143.9</v>
      </c>
    </row>
    <row r="30" ht="18" customHeight="1">
      <c r="A30" s="8" t="s">
        <v>256</v>
      </c>
      <c r="B30" s="9">
        <v>3110</v>
      </c>
      <c r="C30" s="172">
        <v>-2355</v>
      </c>
      <c r="D30" s="172">
        <v>-3034.1</v>
      </c>
      <c r="E30" s="172">
        <v>-1505</v>
      </c>
      <c r="F30" s="172">
        <v>-3034.1</v>
      </c>
      <c r="G30" s="178">
        <v>1529.1</v>
      </c>
      <c r="H30" s="198">
        <v>201.6</v>
      </c>
    </row>
    <row r="31" ht="18" customHeight="1">
      <c r="A31" s="8" t="s">
        <v>257</v>
      </c>
      <c r="B31" s="9">
        <v>3120</v>
      </c>
      <c r="C31" s="172">
        <v>-10164.5</v>
      </c>
      <c r="D31" s="172">
        <v>-7727.7</v>
      </c>
      <c r="E31" s="172">
        <v>-6886.9</v>
      </c>
      <c r="F31" s="172">
        <v>-7727.7</v>
      </c>
      <c r="G31" s="178">
        <v>840.8</v>
      </c>
      <c r="H31" s="198">
        <v>112.2</v>
      </c>
    </row>
    <row r="32" ht="18" customHeight="1">
      <c r="A32" s="8" t="s">
        <v>6</v>
      </c>
      <c r="B32" s="9">
        <v>3130</v>
      </c>
      <c r="C32" s="172">
        <v>-2668.8</v>
      </c>
      <c r="D32" s="172">
        <v>-1745.1</v>
      </c>
      <c r="E32" s="172">
        <v>-1973</v>
      </c>
      <c r="F32" s="172">
        <v>-1745.1</v>
      </c>
      <c r="G32" s="178">
        <v>-227.9</v>
      </c>
      <c r="H32" s="198">
        <v>88.4</v>
      </c>
    </row>
    <row r="33" ht="18" customHeight="1">
      <c r="A33" s="8" t="s">
        <v>80</v>
      </c>
      <c r="B33" s="9">
        <v>3140</v>
      </c>
      <c r="C33" s="196">
        <v>0</v>
      </c>
      <c r="D33" s="196">
        <v>0</v>
      </c>
      <c r="E33" s="196">
        <v>0</v>
      </c>
      <c r="F33" s="196">
        <v>0</v>
      </c>
      <c r="G33" s="178">
        <v>0</v>
      </c>
      <c r="H33" s="198">
        <v>0</v>
      </c>
    </row>
    <row r="34" ht="18" customHeight="1">
      <c r="A34" s="8" t="s">
        <v>79</v>
      </c>
      <c r="B34" s="6">
        <v>3141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82</v>
      </c>
      <c r="B35" s="6">
        <v>3142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102</v>
      </c>
      <c r="B36" s="6">
        <v>3143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36" customHeight="1">
      <c r="A37" s="8" t="s">
        <v>432</v>
      </c>
      <c r="B37" s="9">
        <v>3150</v>
      </c>
      <c r="C37" s="196">
        <v>6014.4</v>
      </c>
      <c r="D37" s="196">
        <v>4658.5</v>
      </c>
      <c r="E37" s="196">
        <v>5089.1</v>
      </c>
      <c r="F37" s="196">
        <v>4658.5</v>
      </c>
      <c r="G37" s="178">
        <v>-430.6</v>
      </c>
      <c r="H37" s="198">
        <v>91.5</v>
      </c>
    </row>
    <row r="38" ht="18" customHeight="1">
      <c r="A38" s="8" t="s">
        <v>258</v>
      </c>
      <c r="B38" s="6">
        <v>3151</v>
      </c>
      <c r="C38" s="172">
        <v>-26</v>
      </c>
      <c r="D38" s="172">
        <v>0</v>
      </c>
      <c r="E38" s="172">
        <v>-143.6</v>
      </c>
      <c r="F38" s="172">
        <v>0</v>
      </c>
      <c r="G38" s="178">
        <v>-143.6</v>
      </c>
      <c r="H38" s="198">
        <v>0</v>
      </c>
    </row>
    <row r="39" ht="18" customHeight="1">
      <c r="A39" s="8" t="s">
        <v>259</v>
      </c>
      <c r="B39" s="6">
        <v>3152</v>
      </c>
      <c r="C39" s="172">
        <v>-3163.5</v>
      </c>
      <c r="D39" s="172">
        <v>-2898.8</v>
      </c>
      <c r="E39" s="172">
        <v>-2794</v>
      </c>
      <c r="F39" s="172">
        <v>-2898.8</v>
      </c>
      <c r="G39" s="178">
        <v>104.8</v>
      </c>
      <c r="H39" s="198">
        <v>103.8</v>
      </c>
    </row>
    <row r="40" ht="18" customHeight="1">
      <c r="A40" s="8" t="s">
        <v>74</v>
      </c>
      <c r="B40" s="6">
        <v>3153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260</v>
      </c>
      <c r="B41" s="6">
        <v>3154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73</v>
      </c>
      <c r="B42" s="6">
        <v>3155</v>
      </c>
      <c r="C42" s="172">
        <v>-2024.2</v>
      </c>
      <c r="D42" s="172">
        <v>-1491.7</v>
      </c>
      <c r="E42" s="172">
        <v>-1559.4</v>
      </c>
      <c r="F42" s="172">
        <v>-1491.7</v>
      </c>
      <c r="G42" s="178">
        <v>-67.7</v>
      </c>
      <c r="H42" s="198">
        <v>95.7</v>
      </c>
    </row>
    <row r="43" ht="18" customHeight="1">
      <c r="A43" s="8" t="s">
        <v>396</v>
      </c>
      <c r="B43" s="6">
        <v>3156</v>
      </c>
      <c r="C43" s="196">
        <v>-505.4</v>
      </c>
      <c r="D43" s="196">
        <v>0</v>
      </c>
      <c r="E43" s="196">
        <v>-327.3</v>
      </c>
      <c r="F43" s="196">
        <v>0</v>
      </c>
      <c r="G43" s="178">
        <v>-327.3</v>
      </c>
      <c r="H43" s="198">
        <v>0</v>
      </c>
    </row>
    <row r="44" ht="38.25" customHeight="1">
      <c r="A44" s="8" t="s">
        <v>339</v>
      </c>
      <c r="B44" s="6" t="s">
        <v>433</v>
      </c>
      <c r="C44" s="172">
        <v>-505.4</v>
      </c>
      <c r="D44" s="172">
        <v>0</v>
      </c>
      <c r="E44" s="172">
        <v>-327.3</v>
      </c>
      <c r="F44" s="172">
        <v>0</v>
      </c>
      <c r="G44" s="178">
        <v>-327.3</v>
      </c>
      <c r="H44" s="198">
        <v>0</v>
      </c>
    </row>
    <row r="45" ht="55.5" customHeight="1">
      <c r="A45" s="8" t="s">
        <v>442</v>
      </c>
      <c r="B45" s="6" t="s">
        <v>434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408</v>
      </c>
      <c r="B46" s="6">
        <v>3157</v>
      </c>
      <c r="C46" s="172">
        <v>-295.3</v>
      </c>
      <c r="D46" s="172">
        <v>-268</v>
      </c>
      <c r="E46" s="172">
        <v>-264.8</v>
      </c>
      <c r="F46" s="172">
        <v>-268</v>
      </c>
      <c r="G46" s="178">
        <v>3.2</v>
      </c>
      <c r="H46" s="198">
        <v>101.2</v>
      </c>
    </row>
    <row r="47" ht="18" customHeight="1">
      <c r="A47" s="8" t="s">
        <v>571</v>
      </c>
      <c r="B47" s="6" t="s">
        <v>591</v>
      </c>
      <c r="C47" s="172">
        <v>-167.4</v>
      </c>
      <c r="D47" s="172">
        <v>-127.2</v>
      </c>
      <c r="E47" s="172">
        <v>-130</v>
      </c>
      <c r="F47" s="172">
        <v>-127.2</v>
      </c>
      <c r="G47" s="178">
        <v>-2.8</v>
      </c>
      <c r="H47" s="198">
        <v>97.8</v>
      </c>
    </row>
    <row r="48" ht="18" customHeight="1">
      <c r="A48" s="8" t="s">
        <v>592</v>
      </c>
      <c r="B48" s="6" t="s">
        <v>593</v>
      </c>
      <c r="C48" s="172">
        <v>-127.9</v>
      </c>
      <c r="D48" s="172">
        <v>-140.8</v>
      </c>
      <c r="E48" s="172">
        <v>-134.8</v>
      </c>
      <c r="F48" s="172">
        <v>-140.8</v>
      </c>
      <c r="G48" s="178">
        <v>6</v>
      </c>
      <c r="H48" s="198">
        <v>104.5</v>
      </c>
    </row>
    <row r="49" ht="18" customHeight="1">
      <c r="A49" s="8" t="s">
        <v>261</v>
      </c>
      <c r="B49" s="9">
        <v>3160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397</v>
      </c>
      <c r="B50" s="9">
        <v>3170</v>
      </c>
      <c r="C50" s="172">
        <v>-925.5</v>
      </c>
      <c r="D50" s="172">
        <v>-5539.5</v>
      </c>
      <c r="E50" s="172">
        <v>-325.7</v>
      </c>
      <c r="F50" s="172">
        <v>-5539.5</v>
      </c>
      <c r="G50" s="178">
        <v>5213.8</v>
      </c>
      <c r="H50" s="198">
        <v>1700.8</v>
      </c>
    </row>
    <row r="51" ht="18" customHeight="1">
      <c r="A51" s="8" t="s">
        <v>502</v>
      </c>
      <c r="B51" s="9" t="s">
        <v>594</v>
      </c>
      <c r="C51" s="172">
        <v>-55.2</v>
      </c>
      <c r="D51" s="172">
        <v>-34.2</v>
      </c>
      <c r="E51" s="172">
        <v>-49</v>
      </c>
      <c r="F51" s="172">
        <v>-34.2</v>
      </c>
      <c r="G51" s="178">
        <v>-14.8</v>
      </c>
      <c r="H51" s="198">
        <v>69.8</v>
      </c>
    </row>
    <row r="52" ht="18" customHeight="1">
      <c r="A52" s="8" t="s">
        <v>548</v>
      </c>
      <c r="B52" s="9" t="s">
        <v>595</v>
      </c>
      <c r="C52" s="172">
        <v>-8</v>
      </c>
      <c r="D52" s="172">
        <v>-103</v>
      </c>
      <c r="E52" s="172">
        <v>-86.7</v>
      </c>
      <c r="F52" s="172">
        <v>-103</v>
      </c>
      <c r="G52" s="178">
        <v>16.3</v>
      </c>
      <c r="H52" s="198">
        <v>118.8</v>
      </c>
    </row>
    <row r="53" ht="18" customHeight="1">
      <c r="A53" s="8" t="s">
        <v>577</v>
      </c>
      <c r="B53" s="9" t="s">
        <v>596</v>
      </c>
      <c r="C53" s="172">
        <v>-507.7</v>
      </c>
      <c r="D53" s="172">
        <v>-138.5</v>
      </c>
      <c r="E53" s="172">
        <v>-40</v>
      </c>
      <c r="F53" s="172">
        <v>-138.5</v>
      </c>
      <c r="G53" s="178">
        <v>98.5</v>
      </c>
      <c r="H53" s="198">
        <v>346.3</v>
      </c>
    </row>
    <row r="54" ht="18" customHeight="1">
      <c r="A54" s="8" t="s">
        <v>597</v>
      </c>
      <c r="B54" s="9" t="s">
        <v>598</v>
      </c>
      <c r="C54" s="172">
        <v>0</v>
      </c>
      <c r="D54" s="172">
        <v>-412.7</v>
      </c>
      <c r="E54" s="172">
        <v>0</v>
      </c>
      <c r="F54" s="172">
        <v>-412.7</v>
      </c>
      <c r="G54" s="178">
        <v>412.7</v>
      </c>
      <c r="H54" s="198">
        <v>0</v>
      </c>
    </row>
    <row r="55" ht="18" customHeight="1">
      <c r="A55" s="8" t="s">
        <v>599</v>
      </c>
      <c r="B55" s="9" t="s">
        <v>600</v>
      </c>
      <c r="C55" s="172">
        <v>-205.6</v>
      </c>
      <c r="D55" s="172">
        <v>-4092.6</v>
      </c>
      <c r="E55" s="172">
        <v>0</v>
      </c>
      <c r="F55" s="172">
        <v>-4092.6</v>
      </c>
      <c r="G55" s="178">
        <v>4092.6</v>
      </c>
      <c r="H55" s="198">
        <v>0</v>
      </c>
    </row>
    <row r="56" ht="18" customHeight="1">
      <c r="A56" s="8" t="s">
        <v>601</v>
      </c>
      <c r="B56" s="9" t="s">
        <v>602</v>
      </c>
      <c r="C56" s="172">
        <v>-29.3</v>
      </c>
      <c r="D56" s="172">
        <v>-150.1</v>
      </c>
      <c r="E56" s="172">
        <v>-100</v>
      </c>
      <c r="F56" s="172">
        <v>-150.1</v>
      </c>
      <c r="G56" s="178">
        <v>50.1</v>
      </c>
      <c r="H56" s="198">
        <v>150.1</v>
      </c>
    </row>
    <row r="57" ht="18" customHeight="1">
      <c r="A57" s="8" t="s">
        <v>603</v>
      </c>
      <c r="B57" s="9" t="s">
        <v>604</v>
      </c>
      <c r="C57" s="172">
        <v>-40.9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</row>
    <row r="58" ht="18" customHeight="1">
      <c r="A58" s="8" t="s">
        <v>605</v>
      </c>
      <c r="B58" s="9" t="s">
        <v>606</v>
      </c>
      <c r="C58" s="172">
        <v>-1.7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607</v>
      </c>
      <c r="B59" s="9" t="s">
        <v>608</v>
      </c>
      <c r="C59" s="172">
        <v>0</v>
      </c>
      <c r="D59" s="172">
        <v>0</v>
      </c>
      <c r="E59" s="172">
        <v>-50</v>
      </c>
      <c r="F59" s="172">
        <v>0</v>
      </c>
      <c r="G59" s="178">
        <v>-50</v>
      </c>
      <c r="H59" s="198">
        <v>0</v>
      </c>
    </row>
    <row r="60" ht="18" customHeight="1">
      <c r="A60" s="8" t="s">
        <v>609</v>
      </c>
      <c r="B60" s="9" t="s">
        <v>610</v>
      </c>
      <c r="C60" s="172">
        <v>-77.1</v>
      </c>
      <c r="D60" s="172">
        <v>-233.8</v>
      </c>
      <c r="E60" s="172">
        <v>0</v>
      </c>
      <c r="F60" s="172">
        <v>-233.8</v>
      </c>
      <c r="G60" s="178">
        <v>233.8</v>
      </c>
      <c r="H60" s="198">
        <v>0</v>
      </c>
    </row>
    <row r="61" ht="18" customHeight="1">
      <c r="A61" s="8" t="s">
        <v>552</v>
      </c>
      <c r="B61" s="9" t="s">
        <v>611</v>
      </c>
      <c r="C61" s="172">
        <v>0</v>
      </c>
      <c r="D61" s="172">
        <v>-250.4</v>
      </c>
      <c r="E61" s="172">
        <v>0</v>
      </c>
      <c r="F61" s="172">
        <v>-250.4</v>
      </c>
      <c r="G61" s="178">
        <v>250.4</v>
      </c>
      <c r="H61" s="198">
        <v>0</v>
      </c>
    </row>
    <row r="62" ht="18" customHeight="1">
      <c r="A62" s="8" t="s">
        <v>612</v>
      </c>
      <c r="B62" s="9" t="s">
        <v>613</v>
      </c>
      <c r="C62" s="172">
        <v>0</v>
      </c>
      <c r="D62" s="172">
        <v>-124.2</v>
      </c>
      <c r="E62" s="172">
        <v>0</v>
      </c>
      <c r="F62" s="172">
        <v>-124.2</v>
      </c>
      <c r="G62" s="178">
        <v>124.2</v>
      </c>
      <c r="H62" s="198">
        <v>0</v>
      </c>
    </row>
    <row r="63" ht="20.1" customHeight="1">
      <c r="A63" s="10" t="s">
        <v>271</v>
      </c>
      <c r="B63" s="11">
        <v>3195</v>
      </c>
      <c r="C63" s="176">
        <v>-3771.4</v>
      </c>
      <c r="D63" s="176">
        <v>531.9</v>
      </c>
      <c r="E63" s="176">
        <v>984.3</v>
      </c>
      <c r="F63" s="176">
        <v>531.9</v>
      </c>
      <c r="G63" s="177">
        <v>-452.4</v>
      </c>
      <c r="H63" s="197">
        <v>54</v>
      </c>
    </row>
    <row r="64" ht="20.1" customHeight="1">
      <c r="A64" s="142" t="s">
        <v>275</v>
      </c>
      <c r="B64" s="128"/>
      <c r="C64" s="128"/>
      <c r="D64" s="251"/>
      <c r="E64" s="252"/>
      <c r="F64" s="252"/>
      <c r="G64" s="252"/>
      <c r="H64" s="253"/>
    </row>
    <row r="65" ht="20.1" customHeight="1">
      <c r="A65" s="136" t="s">
        <v>398</v>
      </c>
      <c r="B65" s="127">
        <v>3200</v>
      </c>
      <c r="C65" s="176">
        <v>0</v>
      </c>
      <c r="D65" s="176">
        <v>0</v>
      </c>
      <c r="E65" s="176">
        <v>0</v>
      </c>
      <c r="F65" s="176">
        <v>0</v>
      </c>
      <c r="G65" s="177">
        <v>0</v>
      </c>
      <c r="H65" s="197">
        <v>0</v>
      </c>
    </row>
    <row r="66" ht="18" customHeight="1">
      <c r="A66" s="8" t="s">
        <v>399</v>
      </c>
      <c r="B66" s="6">
        <v>3210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400</v>
      </c>
      <c r="B67" s="9">
        <v>3215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401</v>
      </c>
      <c r="B68" s="9">
        <v>3220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18" customHeight="1">
      <c r="A69" s="8" t="s">
        <v>402</v>
      </c>
      <c r="B69" s="9">
        <v>3225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18" customHeight="1">
      <c r="A70" s="8" t="s">
        <v>403</v>
      </c>
      <c r="B70" s="9">
        <v>3230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</row>
    <row r="71" ht="18" customHeight="1">
      <c r="A71" s="8" t="s">
        <v>435</v>
      </c>
      <c r="B71" s="9">
        <v>3235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375</v>
      </c>
      <c r="B72" s="9">
        <v>3240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473</v>
      </c>
      <c r="B73" s="9" t="s">
        <v>473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20.1" customHeight="1">
      <c r="A74" s="10" t="s">
        <v>404</v>
      </c>
      <c r="B74" s="11">
        <v>3255</v>
      </c>
      <c r="C74" s="166">
        <v>76.7</v>
      </c>
      <c r="D74" s="166">
        <v>64.7</v>
      </c>
      <c r="E74" s="166">
        <v>1518</v>
      </c>
      <c r="F74" s="166">
        <v>64.7</v>
      </c>
      <c r="G74" s="177">
        <v>-1453.3</v>
      </c>
      <c r="H74" s="197">
        <v>4.3</v>
      </c>
    </row>
    <row r="75" ht="18" customHeight="1">
      <c r="A75" s="8" t="s">
        <v>405</v>
      </c>
      <c r="B75" s="9">
        <v>3260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406</v>
      </c>
      <c r="B76" s="9">
        <v>3265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411</v>
      </c>
      <c r="B77" s="9">
        <v>3270</v>
      </c>
      <c r="C77" s="172">
        <v>-76.7</v>
      </c>
      <c r="D77" s="172">
        <v>-56.2</v>
      </c>
      <c r="E77" s="172">
        <v>-570</v>
      </c>
      <c r="F77" s="172">
        <v>-56.2</v>
      </c>
      <c r="G77" s="178">
        <v>-513.8</v>
      </c>
      <c r="H77" s="198">
        <v>9.9</v>
      </c>
    </row>
    <row r="78" ht="18" customHeight="1">
      <c r="A78" s="8" t="s">
        <v>412</v>
      </c>
      <c r="B78" s="9" t="s">
        <v>413</v>
      </c>
      <c r="C78" s="172">
        <v>-76.7</v>
      </c>
      <c r="D78" s="172">
        <v>-46.1</v>
      </c>
      <c r="E78" s="172">
        <v>-360</v>
      </c>
      <c r="F78" s="172">
        <v>-46.1</v>
      </c>
      <c r="G78" s="178">
        <v>-313.9</v>
      </c>
      <c r="H78" s="198">
        <v>12.8</v>
      </c>
    </row>
    <row r="79" ht="18" customHeight="1">
      <c r="A79" s="8" t="s">
        <v>614</v>
      </c>
      <c r="B79" s="9" t="s">
        <v>615</v>
      </c>
      <c r="C79" s="172">
        <v>-46.3</v>
      </c>
      <c r="D79" s="172">
        <v>-18</v>
      </c>
      <c r="E79" s="172">
        <v>0</v>
      </c>
      <c r="F79" s="172">
        <v>-18</v>
      </c>
      <c r="G79" s="178">
        <v>18</v>
      </c>
      <c r="H79" s="198">
        <v>0</v>
      </c>
    </row>
    <row r="80" ht="18" customHeight="1">
      <c r="A80" s="8" t="s">
        <v>616</v>
      </c>
      <c r="B80" s="9" t="s">
        <v>617</v>
      </c>
      <c r="C80" s="172">
        <v>0</v>
      </c>
      <c r="D80" s="172">
        <v>0</v>
      </c>
      <c r="E80" s="172">
        <v>-360</v>
      </c>
      <c r="F80" s="172">
        <v>0</v>
      </c>
      <c r="G80" s="178">
        <v>-360</v>
      </c>
      <c r="H80" s="198">
        <v>0</v>
      </c>
    </row>
    <row r="81" ht="18" customHeight="1">
      <c r="A81" s="8" t="s">
        <v>618</v>
      </c>
      <c r="B81" s="9" t="s">
        <v>619</v>
      </c>
      <c r="C81" s="172">
        <v>-30.4</v>
      </c>
      <c r="D81" s="172">
        <v>-28.1</v>
      </c>
      <c r="E81" s="172">
        <v>0</v>
      </c>
      <c r="F81" s="172">
        <v>-28.1</v>
      </c>
      <c r="G81" s="178">
        <v>28.1</v>
      </c>
      <c r="H81" s="198">
        <v>0</v>
      </c>
    </row>
    <row r="82" ht="18" customHeight="1">
      <c r="A82" s="8" t="s">
        <v>414</v>
      </c>
      <c r="B82" s="9" t="s">
        <v>415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473</v>
      </c>
      <c r="B83" s="9" t="s">
        <v>473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416</v>
      </c>
      <c r="B84" s="9" t="s">
        <v>417</v>
      </c>
      <c r="C84" s="172">
        <v>0</v>
      </c>
      <c r="D84" s="172">
        <v>-10.1</v>
      </c>
      <c r="E84" s="172">
        <v>-210</v>
      </c>
      <c r="F84" s="172">
        <v>-10.1</v>
      </c>
      <c r="G84" s="178">
        <v>-199.9</v>
      </c>
      <c r="H84" s="198">
        <v>4.8</v>
      </c>
    </row>
    <row r="85" ht="18" customHeight="1">
      <c r="A85" s="8" t="s">
        <v>620</v>
      </c>
      <c r="B85" s="9" t="s">
        <v>621</v>
      </c>
      <c r="C85" s="172">
        <v>0</v>
      </c>
      <c r="D85" s="172">
        <v>-10.1</v>
      </c>
      <c r="E85" s="172">
        <v>-210</v>
      </c>
      <c r="F85" s="172">
        <v>-10.1</v>
      </c>
      <c r="G85" s="178">
        <v>-199.9</v>
      </c>
      <c r="H85" s="198">
        <v>4.8</v>
      </c>
    </row>
    <row r="86" ht="18" customHeight="1">
      <c r="A86" s="8" t="s">
        <v>473</v>
      </c>
      <c r="B86" s="9" t="s">
        <v>473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407</v>
      </c>
      <c r="B87" s="9">
        <v>3280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408</v>
      </c>
      <c r="B88" s="9">
        <v>3290</v>
      </c>
      <c r="C88" s="172">
        <v>0</v>
      </c>
      <c r="D88" s="172">
        <v>-8.5</v>
      </c>
      <c r="E88" s="172">
        <v>-948</v>
      </c>
      <c r="F88" s="172">
        <v>-8.5</v>
      </c>
      <c r="G88" s="178">
        <v>-939.5</v>
      </c>
      <c r="H88" s="198">
        <v>0.9</v>
      </c>
    </row>
    <row r="89" ht="18" customHeight="1">
      <c r="A89" s="8" t="s">
        <v>60</v>
      </c>
      <c r="B89" s="9" t="s">
        <v>622</v>
      </c>
      <c r="C89" s="172">
        <v>0</v>
      </c>
      <c r="D89" s="172">
        <v>8.5</v>
      </c>
      <c r="E89" s="172">
        <v>948</v>
      </c>
      <c r="F89" s="172">
        <v>8.5</v>
      </c>
      <c r="G89" s="178">
        <v>-939.5</v>
      </c>
      <c r="H89" s="198">
        <v>0.9</v>
      </c>
    </row>
    <row r="90" ht="18" customHeight="1">
      <c r="A90" s="8" t="s">
        <v>473</v>
      </c>
      <c r="B90" s="9" t="s">
        <v>473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20.1" customHeight="1">
      <c r="A91" s="137" t="s">
        <v>122</v>
      </c>
      <c r="B91" s="130">
        <v>3295</v>
      </c>
      <c r="C91" s="201">
        <v>-76.7</v>
      </c>
      <c r="D91" s="201">
        <v>-64.7</v>
      </c>
      <c r="E91" s="201">
        <v>-1518</v>
      </c>
      <c r="F91" s="201">
        <v>-64.7</v>
      </c>
      <c r="G91" s="202">
        <v>1453.3</v>
      </c>
      <c r="H91" s="204">
        <v>4.3</v>
      </c>
    </row>
    <row r="92" ht="20.1" customHeight="1">
      <c r="A92" s="142" t="s">
        <v>276</v>
      </c>
      <c r="B92" s="128"/>
      <c r="C92" s="128"/>
      <c r="D92" s="128"/>
      <c r="E92" s="128"/>
      <c r="F92" s="128"/>
      <c r="G92" s="203"/>
      <c r="H92" s="205"/>
    </row>
    <row r="93" ht="20.1" customHeight="1">
      <c r="A93" s="136" t="s">
        <v>255</v>
      </c>
      <c r="B93" s="127">
        <v>3300</v>
      </c>
      <c r="C93" s="179">
        <v>40.9</v>
      </c>
      <c r="D93" s="179">
        <v>4.4</v>
      </c>
      <c r="E93" s="179">
        <v>0</v>
      </c>
      <c r="F93" s="179">
        <v>4.4</v>
      </c>
      <c r="G93" s="173">
        <v>4.4</v>
      </c>
      <c r="H93" s="206">
        <v>0</v>
      </c>
    </row>
    <row r="94" ht="18" customHeight="1">
      <c r="A94" s="8" t="s">
        <v>269</v>
      </c>
      <c r="B94" s="9">
        <v>3305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18" customHeight="1">
      <c r="A95" s="8" t="s">
        <v>262</v>
      </c>
      <c r="B95" s="9">
        <v>3310</v>
      </c>
      <c r="C95" s="185">
        <v>0</v>
      </c>
      <c r="D95" s="185">
        <v>0</v>
      </c>
      <c r="E95" s="185">
        <v>0</v>
      </c>
      <c r="F95" s="185">
        <v>0</v>
      </c>
      <c r="G95" s="178">
        <v>0</v>
      </c>
      <c r="H95" s="198">
        <v>0</v>
      </c>
    </row>
    <row r="96" ht="18" customHeight="1">
      <c r="A96" s="8" t="s">
        <v>79</v>
      </c>
      <c r="B96" s="6">
        <v>3311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</row>
    <row r="97" ht="18" customHeight="1">
      <c r="A97" s="8" t="s">
        <v>82</v>
      </c>
      <c r="B97" s="6">
        <v>3312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</row>
    <row r="98" ht="18" customHeight="1">
      <c r="A98" s="8" t="s">
        <v>102</v>
      </c>
      <c r="B98" s="6">
        <v>3313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</row>
    <row r="99" ht="18" customHeight="1">
      <c r="A99" s="8" t="s">
        <v>375</v>
      </c>
      <c r="B99" s="9">
        <v>3320</v>
      </c>
      <c r="C99" s="178">
        <v>40.9</v>
      </c>
      <c r="D99" s="178">
        <v>4.4</v>
      </c>
      <c r="E99" s="178">
        <v>0</v>
      </c>
      <c r="F99" s="178">
        <v>4.4</v>
      </c>
      <c r="G99" s="178">
        <v>4.4</v>
      </c>
      <c r="H99" s="198">
        <v>0</v>
      </c>
    </row>
    <row r="100" ht="18" customHeight="1">
      <c r="A100" s="8" t="s">
        <v>473</v>
      </c>
      <c r="B100" s="9" t="s">
        <v>473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18" customHeight="1">
      <c r="A101" s="8" t="s">
        <v>623</v>
      </c>
      <c r="B101" s="9" t="s">
        <v>624</v>
      </c>
      <c r="C101" s="178">
        <v>40.9</v>
      </c>
      <c r="D101" s="178">
        <v>4.4</v>
      </c>
      <c r="E101" s="178">
        <v>0</v>
      </c>
      <c r="F101" s="178">
        <v>4.4</v>
      </c>
      <c r="G101" s="178">
        <v>4.4</v>
      </c>
      <c r="H101" s="198">
        <v>0</v>
      </c>
    </row>
    <row r="102" ht="20.1" customHeight="1">
      <c r="A102" s="10" t="s">
        <v>409</v>
      </c>
      <c r="B102" s="11">
        <v>3330</v>
      </c>
      <c r="C102" s="166">
        <v>0</v>
      </c>
      <c r="D102" s="166">
        <v>0</v>
      </c>
      <c r="E102" s="166">
        <v>0</v>
      </c>
      <c r="F102" s="166">
        <v>0</v>
      </c>
      <c r="G102" s="177">
        <v>0</v>
      </c>
      <c r="H102" s="197">
        <v>0</v>
      </c>
    </row>
    <row r="103" ht="18" customHeight="1">
      <c r="A103" s="8" t="s">
        <v>270</v>
      </c>
      <c r="B103" s="9">
        <v>3335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263</v>
      </c>
      <c r="B104" s="6">
        <v>3340</v>
      </c>
      <c r="C104" s="196">
        <v>0</v>
      </c>
      <c r="D104" s="196">
        <v>0</v>
      </c>
      <c r="E104" s="196">
        <v>0</v>
      </c>
      <c r="F104" s="196">
        <v>0</v>
      </c>
      <c r="G104" s="178">
        <v>0</v>
      </c>
      <c r="H104" s="198">
        <v>0</v>
      </c>
    </row>
    <row r="105" ht="18" customHeight="1">
      <c r="A105" s="8" t="s">
        <v>79</v>
      </c>
      <c r="B105" s="6">
        <v>3341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82</v>
      </c>
      <c r="B106" s="6">
        <v>3342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102</v>
      </c>
      <c r="B107" s="6">
        <v>3343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436</v>
      </c>
      <c r="B108" s="6">
        <v>3350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21.75" customHeight="1">
      <c r="A109" s="8" t="s">
        <v>437</v>
      </c>
      <c r="B109" s="6">
        <v>3360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23.25" customHeight="1">
      <c r="A110" s="8" t="s">
        <v>438</v>
      </c>
      <c r="B110" s="6">
        <v>3370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18" customHeight="1">
      <c r="A111" s="8" t="s">
        <v>408</v>
      </c>
      <c r="B111" s="9">
        <v>3380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473</v>
      </c>
      <c r="B112" s="9" t="s">
        <v>473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473</v>
      </c>
      <c r="B113" s="9" t="s">
        <v>473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20.1" customHeight="1">
      <c r="A114" s="10" t="s">
        <v>123</v>
      </c>
      <c r="B114" s="11">
        <v>3395</v>
      </c>
      <c r="C114" s="176">
        <v>40.9</v>
      </c>
      <c r="D114" s="176">
        <v>4.4</v>
      </c>
      <c r="E114" s="176">
        <v>0</v>
      </c>
      <c r="F114" s="176">
        <v>4.4</v>
      </c>
      <c r="G114" s="177">
        <v>4.4</v>
      </c>
      <c r="H114" s="197">
        <v>0</v>
      </c>
    </row>
    <row r="115" ht="20.1" customHeight="1">
      <c r="A115" s="143" t="s">
        <v>418</v>
      </c>
      <c r="B115" s="11">
        <v>3400</v>
      </c>
      <c r="C115" s="176">
        <v>-3807.2</v>
      </c>
      <c r="D115" s="176">
        <v>471.6</v>
      </c>
      <c r="E115" s="176">
        <v>-533.7</v>
      </c>
      <c r="F115" s="176">
        <v>471.6</v>
      </c>
      <c r="G115" s="177">
        <v>1005.3</v>
      </c>
      <c r="H115" s="197">
        <v>-88.4</v>
      </c>
    </row>
    <row r="116" ht="20.1" customHeight="1">
      <c r="A116" s="8" t="s">
        <v>277</v>
      </c>
      <c r="B116" s="9">
        <v>3405</v>
      </c>
      <c r="C116" s="178">
        <v>4162</v>
      </c>
      <c r="D116" s="178">
        <v>354.8</v>
      </c>
      <c r="E116" s="178">
        <v>3059.8</v>
      </c>
      <c r="F116" s="178">
        <v>354.8</v>
      </c>
      <c r="G116" s="178">
        <v>-2705</v>
      </c>
      <c r="H116" s="198">
        <v>11.6</v>
      </c>
    </row>
    <row r="117" ht="20.1" customHeight="1">
      <c r="A117" s="90" t="s">
        <v>125</v>
      </c>
      <c r="B117" s="9">
        <v>3410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</row>
    <row r="118" ht="20.1" customHeight="1">
      <c r="A118" s="8" t="s">
        <v>278</v>
      </c>
      <c r="B118" s="9">
        <v>3415</v>
      </c>
      <c r="C118" s="188">
        <v>354.8</v>
      </c>
      <c r="D118" s="188">
        <v>826.4</v>
      </c>
      <c r="E118" s="188">
        <v>2526.1</v>
      </c>
      <c r="F118" s="188">
        <v>826.4</v>
      </c>
      <c r="G118" s="178">
        <v>-1699.7</v>
      </c>
      <c r="H118" s="198">
        <v>32.7</v>
      </c>
    </row>
    <row r="119" ht="20.1" customHeight="1">
      <c r="A119" s="27"/>
      <c r="B119" s="1"/>
      <c r="C119" s="139"/>
      <c r="D119" s="139"/>
      <c r="E119" s="139"/>
      <c r="F119" s="139"/>
      <c r="G119" s="139"/>
      <c r="H119" s="146"/>
    </row>
    <row r="120" s="15" customFormat="1">
      <c r="A120" s="2"/>
      <c r="B120" s="32"/>
      <c r="C120" s="32"/>
      <c r="D120" s="32"/>
      <c r="E120" s="32"/>
      <c r="F120" s="32"/>
      <c r="G120" s="32"/>
      <c r="H120" s="32"/>
    </row>
    <row r="121" s="3" customFormat="1" ht="27.75" customHeight="1">
      <c r="A121" s="45" t="s">
        <v>485</v>
      </c>
      <c r="B121" s="1"/>
      <c r="C121" s="223"/>
      <c r="D121" s="223"/>
      <c r="E121" s="83"/>
      <c r="F121" s="222" t="s">
        <v>484</v>
      </c>
      <c r="G121" s="222"/>
      <c r="H121" s="222"/>
    </row>
    <row r="122">
      <c r="A122" s="214" t="s">
        <v>68</v>
      </c>
      <c r="B122" s="3"/>
      <c r="C122" s="221" t="s">
        <v>69</v>
      </c>
      <c r="D122" s="221"/>
      <c r="E122" s="3"/>
      <c r="F122" s="221" t="s">
        <v>213</v>
      </c>
      <c r="G122" s="221"/>
      <c r="H122" s="221"/>
    </row>
  </sheetData>
  <mergeCells>
    <mergeCell ref="C122:D122"/>
    <mergeCell ref="A1:H1"/>
    <mergeCell ref="A3:A4"/>
    <mergeCell ref="B3:B4"/>
    <mergeCell ref="C3:D3"/>
    <mergeCell ref="E3:H3"/>
    <mergeCell ref="F122:H122"/>
    <mergeCell ref="C121:D121"/>
    <mergeCell ref="F121:H121"/>
    <mergeCell ref="D64:H64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68.6</v>
      </c>
      <c r="D6" s="176">
        <v>64.7</v>
      </c>
      <c r="E6" s="176">
        <v>1300</v>
      </c>
      <c r="F6" s="176">
        <v>64.7</v>
      </c>
      <c r="G6" s="177">
        <v>-1235.3</v>
      </c>
      <c r="H6" s="197">
        <v>5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41</v>
      </c>
      <c r="D8" s="178">
        <v>18</v>
      </c>
      <c r="E8" s="178">
        <v>300</v>
      </c>
      <c r="F8" s="178">
        <v>18</v>
      </c>
      <c r="G8" s="178">
        <v>-282</v>
      </c>
      <c r="H8" s="198">
        <v>6</v>
      </c>
      <c r="O8" s="21"/>
    </row>
    <row r="9" ht="19.5" customHeight="1">
      <c r="A9" s="8" t="s">
        <v>30</v>
      </c>
      <c r="B9" s="67">
        <v>4030</v>
      </c>
      <c r="C9" s="178">
        <v>27.6</v>
      </c>
      <c r="D9" s="178">
        <v>28.1</v>
      </c>
      <c r="E9" s="178">
        <v>0</v>
      </c>
      <c r="F9" s="178">
        <v>28.1</v>
      </c>
      <c r="G9" s="178">
        <v>28.1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10.1</v>
      </c>
      <c r="E10" s="178">
        <v>210</v>
      </c>
      <c r="F10" s="178">
        <v>10.1</v>
      </c>
      <c r="G10" s="178">
        <v>-199.9</v>
      </c>
      <c r="H10" s="198">
        <v>4.8</v>
      </c>
    </row>
    <row r="11" ht="37.5">
      <c r="A11" s="8" t="s">
        <v>60</v>
      </c>
      <c r="B11" s="67">
        <v>4050</v>
      </c>
      <c r="C11" s="178">
        <v>0</v>
      </c>
      <c r="D11" s="178">
        <v>8.5</v>
      </c>
      <c r="E11" s="178">
        <v>790</v>
      </c>
      <c r="F11" s="178">
        <v>8.5</v>
      </c>
      <c r="G11" s="178">
        <v>-781.5</v>
      </c>
      <c r="H11" s="198">
        <v>1.1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0</v>
      </c>
      <c r="E7" s="207">
        <v>20.4</v>
      </c>
      <c r="F7" s="207">
        <v>0</v>
      </c>
      <c r="G7" s="207">
        <v>20.4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-26.2</v>
      </c>
      <c r="E8" s="207">
        <v>6.9</v>
      </c>
      <c r="F8" s="207">
        <v>-26.2</v>
      </c>
      <c r="G8" s="207">
        <v>6.9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-51.6</v>
      </c>
      <c r="E9" s="207">
        <v>0.6</v>
      </c>
      <c r="F9" s="207">
        <v>-51.6</v>
      </c>
      <c r="G9" s="207">
        <v>0.6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112.7</v>
      </c>
      <c r="E10" s="207">
        <v>-2.2</v>
      </c>
      <c r="F10" s="207">
        <v>112.7</v>
      </c>
      <c r="G10" s="207">
        <v>-2.2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-27.6</v>
      </c>
      <c r="E11" s="207">
        <v>0.3</v>
      </c>
      <c r="F11" s="207">
        <v>-27.6</v>
      </c>
      <c r="G11" s="207">
        <v>0.3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-3</v>
      </c>
      <c r="E13" s="207">
        <v>10.3</v>
      </c>
      <c r="F13" s="207">
        <v>-3</v>
      </c>
      <c r="G13" s="207">
        <v>10.3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-0.3</v>
      </c>
      <c r="E14" s="207">
        <v>-0.2</v>
      </c>
      <c r="F14" s="207">
        <v>-0.3</v>
      </c>
      <c r="G14" s="207">
        <v>-0.2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0.2</v>
      </c>
      <c r="E15" s="207">
        <v>0.3</v>
      </c>
      <c r="F15" s="207">
        <v>0.2</v>
      </c>
      <c r="G15" s="207">
        <v>0.3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0.1</v>
      </c>
      <c r="E17" s="207">
        <v>0.1</v>
      </c>
      <c r="F17" s="207">
        <v>0.1</v>
      </c>
      <c r="G17" s="207">
        <v>0.1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0.6</v>
      </c>
      <c r="E19" s="207">
        <v>0.8</v>
      </c>
      <c r="F19" s="207">
        <v>0.6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9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625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93</v>
      </c>
      <c r="D12" s="287"/>
      <c r="E12" s="288"/>
      <c r="F12" s="286">
        <v>100</v>
      </c>
      <c r="G12" s="287"/>
      <c r="H12" s="288"/>
      <c r="I12" s="286">
        <v>78</v>
      </c>
      <c r="J12" s="287"/>
      <c r="K12" s="288"/>
      <c r="L12" s="269">
        <v>-22</v>
      </c>
      <c r="M12" s="269"/>
      <c r="N12" s="267">
        <v>78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19</v>
      </c>
      <c r="D16" s="280"/>
      <c r="E16" s="281"/>
      <c r="F16" s="279">
        <v>19</v>
      </c>
      <c r="G16" s="280"/>
      <c r="H16" s="281"/>
      <c r="I16" s="279">
        <v>15</v>
      </c>
      <c r="J16" s="280"/>
      <c r="K16" s="281"/>
      <c r="L16" s="270">
        <v>-4</v>
      </c>
      <c r="M16" s="270"/>
      <c r="N16" s="265">
        <v>78.9</v>
      </c>
      <c r="O16" s="266"/>
    </row>
    <row r="17" s="3" customFormat="1">
      <c r="A17" s="284" t="s">
        <v>198</v>
      </c>
      <c r="B17" s="284"/>
      <c r="C17" s="279">
        <v>73</v>
      </c>
      <c r="D17" s="280"/>
      <c r="E17" s="281"/>
      <c r="F17" s="279">
        <v>80</v>
      </c>
      <c r="G17" s="280"/>
      <c r="H17" s="281"/>
      <c r="I17" s="279">
        <v>62</v>
      </c>
      <c r="J17" s="280"/>
      <c r="K17" s="281"/>
      <c r="L17" s="270">
        <v>-18</v>
      </c>
      <c r="M17" s="270"/>
      <c r="N17" s="265">
        <v>77.5</v>
      </c>
      <c r="O17" s="266"/>
    </row>
    <row r="18" s="5" customFormat="1" ht="37.5" customHeight="1">
      <c r="A18" s="285" t="s">
        <v>446</v>
      </c>
      <c r="B18" s="285"/>
      <c r="C18" s="262">
        <v>10439.6</v>
      </c>
      <c r="D18" s="263"/>
      <c r="E18" s="264"/>
      <c r="F18" s="262">
        <v>8495</v>
      </c>
      <c r="G18" s="263"/>
      <c r="H18" s="264"/>
      <c r="I18" s="262">
        <v>8230</v>
      </c>
      <c r="J18" s="263"/>
      <c r="K18" s="264"/>
      <c r="L18" s="269">
        <v>-265</v>
      </c>
      <c r="M18" s="269"/>
      <c r="N18" s="267">
        <v>96.88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189.3</v>
      </c>
      <c r="D21" s="261"/>
      <c r="E21" s="271"/>
      <c r="F21" s="260">
        <v>180</v>
      </c>
      <c r="G21" s="261"/>
      <c r="H21" s="271"/>
      <c r="I21" s="260">
        <v>147.3</v>
      </c>
      <c r="J21" s="261"/>
      <c r="K21" s="261"/>
      <c r="L21" s="270">
        <v>-32.7</v>
      </c>
      <c r="M21" s="270"/>
      <c r="N21" s="265">
        <v>81.83</v>
      </c>
      <c r="O21" s="266"/>
    </row>
    <row r="22" s="3" customFormat="1">
      <c r="A22" s="284" t="s">
        <v>197</v>
      </c>
      <c r="B22" s="284"/>
      <c r="C22" s="260">
        <v>2780.5</v>
      </c>
      <c r="D22" s="261"/>
      <c r="E22" s="271"/>
      <c r="F22" s="260">
        <v>2175</v>
      </c>
      <c r="G22" s="261"/>
      <c r="H22" s="271"/>
      <c r="I22" s="260">
        <v>1993.4</v>
      </c>
      <c r="J22" s="261"/>
      <c r="K22" s="271"/>
      <c r="L22" s="270">
        <v>-181.6</v>
      </c>
      <c r="M22" s="270"/>
      <c r="N22" s="265">
        <v>91.65</v>
      </c>
      <c r="O22" s="266"/>
    </row>
    <row r="23" s="3" customFormat="1">
      <c r="A23" s="284" t="s">
        <v>198</v>
      </c>
      <c r="B23" s="284"/>
      <c r="C23" s="260">
        <v>7469.8</v>
      </c>
      <c r="D23" s="261"/>
      <c r="E23" s="271"/>
      <c r="F23" s="260">
        <v>6140</v>
      </c>
      <c r="G23" s="261"/>
      <c r="H23" s="271"/>
      <c r="I23" s="260">
        <v>6089.3</v>
      </c>
      <c r="J23" s="261"/>
      <c r="K23" s="271"/>
      <c r="L23" s="270">
        <v>-50.7</v>
      </c>
      <c r="M23" s="270"/>
      <c r="N23" s="265">
        <v>99.17</v>
      </c>
      <c r="O23" s="266"/>
    </row>
    <row r="24" s="3" customFormat="1" ht="36" customHeight="1">
      <c r="A24" s="244" t="s">
        <v>447</v>
      </c>
      <c r="B24" s="244"/>
      <c r="C24" s="262">
        <v>10559.1</v>
      </c>
      <c r="D24" s="263"/>
      <c r="E24" s="264"/>
      <c r="F24" s="262">
        <v>8663</v>
      </c>
      <c r="G24" s="263"/>
      <c r="H24" s="264"/>
      <c r="I24" s="262">
        <v>8341.9</v>
      </c>
      <c r="J24" s="263"/>
      <c r="K24" s="264"/>
      <c r="L24" s="269">
        <v>-321.1</v>
      </c>
      <c r="M24" s="269"/>
      <c r="N24" s="267">
        <v>96.29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189.3</v>
      </c>
      <c r="D27" s="261"/>
      <c r="E27" s="271"/>
      <c r="F27" s="260">
        <v>180</v>
      </c>
      <c r="G27" s="261"/>
      <c r="H27" s="271"/>
      <c r="I27" s="260">
        <v>147.3</v>
      </c>
      <c r="J27" s="261"/>
      <c r="K27" s="261"/>
      <c r="L27" s="270">
        <v>-32.7</v>
      </c>
      <c r="M27" s="270"/>
      <c r="N27" s="265">
        <v>81.83</v>
      </c>
      <c r="O27" s="266"/>
    </row>
    <row r="28" s="3" customFormat="1">
      <c r="A28" s="284" t="s">
        <v>197</v>
      </c>
      <c r="B28" s="284"/>
      <c r="C28" s="260">
        <v>2809.2</v>
      </c>
      <c r="D28" s="261"/>
      <c r="E28" s="271"/>
      <c r="F28" s="260">
        <v>2193</v>
      </c>
      <c r="G28" s="261"/>
      <c r="H28" s="271"/>
      <c r="I28" s="260">
        <v>1993.4</v>
      </c>
      <c r="J28" s="261"/>
      <c r="K28" s="271"/>
      <c r="L28" s="270">
        <v>-199.6</v>
      </c>
      <c r="M28" s="270"/>
      <c r="N28" s="265">
        <v>90.9</v>
      </c>
      <c r="O28" s="266"/>
    </row>
    <row r="29" s="3" customFormat="1">
      <c r="A29" s="284" t="s">
        <v>198</v>
      </c>
      <c r="B29" s="284"/>
      <c r="C29" s="260">
        <v>7560.6</v>
      </c>
      <c r="D29" s="261"/>
      <c r="E29" s="271"/>
      <c r="F29" s="260">
        <v>6290</v>
      </c>
      <c r="G29" s="261"/>
      <c r="H29" s="271"/>
      <c r="I29" s="260">
        <v>6201.2</v>
      </c>
      <c r="J29" s="261"/>
      <c r="K29" s="271"/>
      <c r="L29" s="270">
        <v>-88.8</v>
      </c>
      <c r="M29" s="270"/>
      <c r="N29" s="265">
        <v>98.59</v>
      </c>
      <c r="O29" s="266"/>
    </row>
    <row r="30" s="3" customFormat="1" ht="56.25" customHeight="1">
      <c r="A30" s="244" t="s">
        <v>448</v>
      </c>
      <c r="B30" s="244"/>
      <c r="C30" s="262">
        <v>9461.6</v>
      </c>
      <c r="D30" s="263"/>
      <c r="E30" s="264"/>
      <c r="F30" s="262">
        <v>7219.2</v>
      </c>
      <c r="G30" s="263"/>
      <c r="H30" s="264"/>
      <c r="I30" s="262">
        <v>8912.3</v>
      </c>
      <c r="J30" s="263"/>
      <c r="K30" s="264"/>
      <c r="L30" s="269">
        <v>1693.1</v>
      </c>
      <c r="M30" s="269"/>
      <c r="N30" s="267">
        <v>123.5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15775</v>
      </c>
      <c r="D33" s="273"/>
      <c r="E33" s="274"/>
      <c r="F33" s="272">
        <v>15000</v>
      </c>
      <c r="G33" s="273"/>
      <c r="H33" s="274"/>
      <c r="I33" s="272">
        <v>12275</v>
      </c>
      <c r="J33" s="273"/>
      <c r="K33" s="274"/>
      <c r="L33" s="270">
        <v>-2725</v>
      </c>
      <c r="M33" s="270"/>
      <c r="N33" s="265">
        <v>81.8</v>
      </c>
      <c r="O33" s="266"/>
    </row>
    <row r="34" s="147" customFormat="1" ht="18.75" customHeight="1">
      <c r="A34" s="326" t="s">
        <v>455</v>
      </c>
      <c r="B34" s="327"/>
      <c r="C34" s="304">
        <v>13800</v>
      </c>
      <c r="D34" s="305"/>
      <c r="E34" s="306"/>
      <c r="F34" s="304">
        <v>13800</v>
      </c>
      <c r="G34" s="305"/>
      <c r="H34" s="306"/>
      <c r="I34" s="304">
        <v>12275</v>
      </c>
      <c r="J34" s="305"/>
      <c r="K34" s="306"/>
      <c r="L34" s="303">
        <v>-1525</v>
      </c>
      <c r="M34" s="303"/>
      <c r="N34" s="301">
        <v>88.9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1975</v>
      </c>
      <c r="D36" s="305"/>
      <c r="E36" s="306"/>
      <c r="F36" s="304">
        <v>1200</v>
      </c>
      <c r="G36" s="305"/>
      <c r="H36" s="306"/>
      <c r="I36" s="304">
        <v>0</v>
      </c>
      <c r="J36" s="305"/>
      <c r="K36" s="306"/>
      <c r="L36" s="303">
        <v>-1200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12321.1</v>
      </c>
      <c r="D37" s="273"/>
      <c r="E37" s="274"/>
      <c r="F37" s="272">
        <v>9618.4</v>
      </c>
      <c r="G37" s="273"/>
      <c r="H37" s="274"/>
      <c r="I37" s="272">
        <v>11074.4</v>
      </c>
      <c r="J37" s="273"/>
      <c r="K37" s="274"/>
      <c r="L37" s="270">
        <v>1456</v>
      </c>
      <c r="M37" s="270"/>
      <c r="N37" s="265">
        <v>115.1</v>
      </c>
      <c r="O37" s="266"/>
    </row>
    <row r="38" s="3" customFormat="1">
      <c r="A38" s="300" t="s">
        <v>429</v>
      </c>
      <c r="B38" s="300"/>
      <c r="C38" s="272">
        <v>8630.8</v>
      </c>
      <c r="D38" s="273"/>
      <c r="E38" s="274"/>
      <c r="F38" s="272">
        <v>6552.1</v>
      </c>
      <c r="G38" s="273"/>
      <c r="H38" s="274"/>
      <c r="I38" s="272">
        <v>8334.9</v>
      </c>
      <c r="J38" s="273"/>
      <c r="K38" s="274"/>
      <c r="L38" s="270">
        <v>1782.8</v>
      </c>
      <c r="M38" s="270"/>
      <c r="N38" s="265">
        <v>127.2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626</v>
      </c>
      <c r="C47" s="297"/>
      <c r="D47" s="297"/>
      <c r="E47" s="297"/>
      <c r="F47" s="238" t="s">
        <v>627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628</v>
      </c>
      <c r="B53" s="291"/>
      <c r="C53" s="290"/>
      <c r="D53" s="178">
        <v>9750</v>
      </c>
      <c r="E53" s="178">
        <v>550</v>
      </c>
      <c r="F53" s="211">
        <v>17727.27</v>
      </c>
      <c r="G53" s="178">
        <v>1558.3</v>
      </c>
      <c r="H53" s="178">
        <v>164</v>
      </c>
      <c r="I53" s="211">
        <v>9501.8</v>
      </c>
      <c r="J53" s="185">
        <v>-8191.7</v>
      </c>
      <c r="K53" s="185">
        <v>-386</v>
      </c>
      <c r="L53" s="213">
        <v>-8225.47</v>
      </c>
      <c r="M53" s="176">
        <v>16</v>
      </c>
      <c r="N53" s="176">
        <v>29.8</v>
      </c>
      <c r="O53" s="212">
        <v>53.6</v>
      </c>
    </row>
    <row r="54">
      <c r="A54" s="289" t="s">
        <v>629</v>
      </c>
      <c r="B54" s="291"/>
      <c r="C54" s="290"/>
      <c r="D54" s="178">
        <v>1000</v>
      </c>
      <c r="E54" s="178">
        <v>10</v>
      </c>
      <c r="F54" s="211">
        <v>1000000</v>
      </c>
      <c r="G54" s="178">
        <v>161.9</v>
      </c>
      <c r="H54" s="178">
        <v>13</v>
      </c>
      <c r="I54" s="211">
        <v>12453.8</v>
      </c>
      <c r="J54" s="185">
        <v>-838.1</v>
      </c>
      <c r="K54" s="185">
        <v>3</v>
      </c>
      <c r="L54" s="213">
        <v>-987546.2</v>
      </c>
      <c r="M54" s="176">
        <v>16.2</v>
      </c>
      <c r="N54" s="176">
        <v>130</v>
      </c>
      <c r="O54" s="212">
        <v>1.2</v>
      </c>
    </row>
    <row r="55">
      <c r="A55" s="289" t="s">
        <v>630</v>
      </c>
      <c r="B55" s="291"/>
      <c r="C55" s="290"/>
      <c r="D55" s="178">
        <v>3000</v>
      </c>
      <c r="E55" s="178">
        <v>330</v>
      </c>
      <c r="F55" s="211">
        <v>9090</v>
      </c>
      <c r="G55" s="178">
        <v>5717.6</v>
      </c>
      <c r="H55" s="178">
        <v>871</v>
      </c>
      <c r="I55" s="211">
        <v>6564.4</v>
      </c>
      <c r="J55" s="185">
        <v>2717.6</v>
      </c>
      <c r="K55" s="185">
        <v>541</v>
      </c>
      <c r="L55" s="213">
        <v>-2525.6</v>
      </c>
      <c r="M55" s="176">
        <v>190.6</v>
      </c>
      <c r="N55" s="176">
        <v>263.9</v>
      </c>
      <c r="O55" s="212">
        <v>72.2</v>
      </c>
    </row>
    <row r="56">
      <c r="A56" s="289" t="s">
        <v>631</v>
      </c>
      <c r="B56" s="291"/>
      <c r="C56" s="290"/>
      <c r="D56" s="178">
        <v>0</v>
      </c>
      <c r="E56" s="178">
        <v>0</v>
      </c>
      <c r="F56" s="211">
        <v>0</v>
      </c>
      <c r="G56" s="178">
        <v>1766.1</v>
      </c>
      <c r="H56" s="178">
        <v>298</v>
      </c>
      <c r="I56" s="211">
        <v>5926.5</v>
      </c>
      <c r="J56" s="185">
        <v>1766.1</v>
      </c>
      <c r="K56" s="185">
        <v>298</v>
      </c>
      <c r="L56" s="213">
        <v>5926.5</v>
      </c>
      <c r="M56" s="176">
        <v>0</v>
      </c>
      <c r="N56" s="176">
        <v>0</v>
      </c>
      <c r="O56" s="212">
        <v>0</v>
      </c>
    </row>
    <row r="57">
      <c r="A57" s="289" t="s">
        <v>632</v>
      </c>
      <c r="B57" s="291"/>
      <c r="C57" s="290"/>
      <c r="D57" s="178">
        <v>0</v>
      </c>
      <c r="E57" s="178">
        <v>0</v>
      </c>
      <c r="F57" s="211">
        <v>0</v>
      </c>
      <c r="G57" s="178">
        <v>174.7</v>
      </c>
      <c r="H57" s="178">
        <v>25</v>
      </c>
      <c r="I57" s="211">
        <v>6988</v>
      </c>
      <c r="J57" s="185">
        <v>174.7</v>
      </c>
      <c r="K57" s="185">
        <v>25</v>
      </c>
      <c r="L57" s="213">
        <v>6988</v>
      </c>
      <c r="M57" s="176">
        <v>0</v>
      </c>
      <c r="N57" s="176">
        <v>0</v>
      </c>
      <c r="O57" s="212">
        <v>0</v>
      </c>
    </row>
    <row r="58">
      <c r="A58" s="289" t="s">
        <v>633</v>
      </c>
      <c r="B58" s="291"/>
      <c r="C58" s="290"/>
      <c r="D58" s="178">
        <v>0</v>
      </c>
      <c r="E58" s="178">
        <v>0</v>
      </c>
      <c r="F58" s="211">
        <v>0</v>
      </c>
      <c r="G58" s="178">
        <v>1798.6</v>
      </c>
      <c r="H58" s="178">
        <v>104</v>
      </c>
      <c r="I58" s="211">
        <v>17294.2</v>
      </c>
      <c r="J58" s="185">
        <v>1798.6</v>
      </c>
      <c r="K58" s="185">
        <v>104</v>
      </c>
      <c r="L58" s="213">
        <v>17294.2</v>
      </c>
      <c r="M58" s="176">
        <v>0</v>
      </c>
      <c r="N58" s="176">
        <v>0</v>
      </c>
      <c r="O58" s="212">
        <v>0</v>
      </c>
    </row>
    <row r="59">
      <c r="A59" s="289" t="s">
        <v>634</v>
      </c>
      <c r="B59" s="291"/>
      <c r="C59" s="290"/>
      <c r="D59" s="178">
        <v>0</v>
      </c>
      <c r="E59" s="178">
        <v>0</v>
      </c>
      <c r="F59" s="211">
        <v>0</v>
      </c>
      <c r="G59" s="178">
        <v>394.6</v>
      </c>
      <c r="H59" s="178">
        <v>153</v>
      </c>
      <c r="I59" s="211">
        <v>2579.1</v>
      </c>
      <c r="J59" s="185">
        <v>394.6</v>
      </c>
      <c r="K59" s="185">
        <v>153</v>
      </c>
      <c r="L59" s="213">
        <v>2579.1</v>
      </c>
      <c r="M59" s="176">
        <v>0</v>
      </c>
      <c r="N59" s="176">
        <v>0</v>
      </c>
      <c r="O59" s="212">
        <v>0</v>
      </c>
    </row>
    <row r="60">
      <c r="A60" s="289" t="s">
        <v>635</v>
      </c>
      <c r="B60" s="291"/>
      <c r="C60" s="290"/>
      <c r="D60" s="178">
        <v>0</v>
      </c>
      <c r="E60" s="178">
        <v>0</v>
      </c>
      <c r="F60" s="211">
        <v>0</v>
      </c>
      <c r="G60" s="178">
        <v>1440.6</v>
      </c>
      <c r="H60" s="178">
        <v>11</v>
      </c>
      <c r="I60" s="211">
        <v>130963.6</v>
      </c>
      <c r="J60" s="185">
        <v>1440.6</v>
      </c>
      <c r="K60" s="185">
        <v>11</v>
      </c>
      <c r="L60" s="213">
        <v>130963.6</v>
      </c>
      <c r="M60" s="176">
        <v>0</v>
      </c>
      <c r="N60" s="176">
        <v>0</v>
      </c>
      <c r="O60" s="212">
        <v>0</v>
      </c>
    </row>
    <row r="61">
      <c r="A61" s="289" t="s">
        <v>636</v>
      </c>
      <c r="B61" s="291"/>
      <c r="C61" s="290"/>
      <c r="D61" s="178">
        <v>0</v>
      </c>
      <c r="E61" s="178">
        <v>0</v>
      </c>
      <c r="F61" s="211">
        <v>0</v>
      </c>
      <c r="G61" s="178">
        <v>208.4</v>
      </c>
      <c r="H61" s="178">
        <v>426</v>
      </c>
      <c r="I61" s="211">
        <v>489.2</v>
      </c>
      <c r="J61" s="185">
        <v>208.4</v>
      </c>
      <c r="K61" s="185">
        <v>426</v>
      </c>
      <c r="L61" s="213">
        <v>489.2</v>
      </c>
      <c r="M61" s="176">
        <v>0</v>
      </c>
      <c r="N61" s="176">
        <v>0</v>
      </c>
      <c r="O61" s="212">
        <v>0</v>
      </c>
    </row>
    <row r="62" ht="24.95" customHeight="1">
      <c r="A62" s="307" t="s">
        <v>49</v>
      </c>
      <c r="B62" s="308"/>
      <c r="C62" s="309"/>
      <c r="D62" s="186">
        <v>13750</v>
      </c>
      <c r="E62" s="177">
        <v>0</v>
      </c>
      <c r="F62" s="210">
        <v>0</v>
      </c>
      <c r="G62" s="186">
        <v>13220.8</v>
      </c>
      <c r="H62" s="177">
        <v>0</v>
      </c>
      <c r="I62" s="210">
        <v>0</v>
      </c>
      <c r="J62" s="185">
        <v>-529.2</v>
      </c>
      <c r="K62" s="177">
        <v>0</v>
      </c>
      <c r="L62" s="210">
        <v>0</v>
      </c>
      <c r="M62" s="176">
        <v>96.2</v>
      </c>
      <c r="N62" s="177">
        <v>0</v>
      </c>
      <c r="O62" s="210">
        <v>0</v>
      </c>
    </row>
    <row r="63">
      <c r="A63" s="21"/>
      <c r="B63" s="22"/>
      <c r="C63" s="22"/>
      <c r="D63" s="22"/>
      <c r="E63" s="22"/>
      <c r="F63" s="12"/>
      <c r="G63" s="12"/>
      <c r="H63" s="12"/>
      <c r="I63" s="5"/>
      <c r="J63" s="5"/>
      <c r="K63" s="5"/>
      <c r="L63" s="5"/>
      <c r="M63" s="5"/>
      <c r="N63" s="5"/>
      <c r="O63" s="5"/>
    </row>
    <row r="64">
      <c r="A64" s="294" t="s">
        <v>64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>
      <c r="A65" s="19"/>
    </row>
    <row r="66" ht="56.25" customHeight="1">
      <c r="A66" s="7" t="s">
        <v>106</v>
      </c>
      <c r="B66" s="230" t="s">
        <v>63</v>
      </c>
      <c r="C66" s="230"/>
      <c r="D66" s="230" t="s">
        <v>58</v>
      </c>
      <c r="E66" s="230"/>
      <c r="F66" s="230" t="s">
        <v>59</v>
      </c>
      <c r="G66" s="230"/>
      <c r="H66" s="230" t="s">
        <v>78</v>
      </c>
      <c r="I66" s="230"/>
      <c r="J66" s="230"/>
      <c r="K66" s="289" t="s">
        <v>76</v>
      </c>
      <c r="L66" s="290"/>
      <c r="M66" s="289" t="s">
        <v>31</v>
      </c>
      <c r="N66" s="291"/>
      <c r="O66" s="290"/>
    </row>
    <row r="67">
      <c r="A67" s="6">
        <v>1</v>
      </c>
      <c r="B67" s="238">
        <v>2</v>
      </c>
      <c r="C67" s="238"/>
      <c r="D67" s="238">
        <v>3</v>
      </c>
      <c r="E67" s="238"/>
      <c r="F67" s="238">
        <v>4</v>
      </c>
      <c r="G67" s="238"/>
      <c r="H67" s="238">
        <v>5</v>
      </c>
      <c r="I67" s="238"/>
      <c r="J67" s="238"/>
      <c r="K67" s="238">
        <v>6</v>
      </c>
      <c r="L67" s="238"/>
      <c r="M67" s="296">
        <v>7</v>
      </c>
      <c r="N67" s="297"/>
      <c r="O67" s="312"/>
    </row>
    <row r="68">
      <c r="A68" s="94" t="s">
        <v>473</v>
      </c>
      <c r="B68" s="300" t="s">
        <v>473</v>
      </c>
      <c r="C68" s="300"/>
      <c r="D68" s="310">
        <v>0</v>
      </c>
      <c r="E68" s="310"/>
      <c r="F68" s="310">
        <v>0</v>
      </c>
      <c r="G68" s="310"/>
      <c r="H68" s="311" t="s">
        <v>473</v>
      </c>
      <c r="I68" s="311"/>
      <c r="J68" s="311"/>
      <c r="K68" s="260">
        <v>0</v>
      </c>
      <c r="L68" s="271"/>
      <c r="M68" s="310">
        <v>0</v>
      </c>
      <c r="N68" s="310"/>
      <c r="O68" s="310"/>
    </row>
    <row r="69">
      <c r="A69" s="115" t="s">
        <v>49</v>
      </c>
      <c r="B69" s="319" t="s">
        <v>32</v>
      </c>
      <c r="C69" s="319"/>
      <c r="D69" s="319" t="s">
        <v>32</v>
      </c>
      <c r="E69" s="319"/>
      <c r="F69" s="319" t="s">
        <v>32</v>
      </c>
      <c r="G69" s="319"/>
      <c r="H69" s="318" t="s">
        <v>473</v>
      </c>
      <c r="I69" s="318"/>
      <c r="J69" s="318"/>
      <c r="K69" s="262">
        <v>0</v>
      </c>
      <c r="L69" s="264"/>
      <c r="M69" s="324">
        <v>0</v>
      </c>
      <c r="N69" s="324"/>
      <c r="O69" s="324"/>
    </row>
    <row r="70">
      <c r="A70" s="12"/>
      <c r="B70" s="24"/>
      <c r="C70" s="24"/>
      <c r="D70" s="24"/>
      <c r="E70" s="24"/>
      <c r="F70" s="24"/>
      <c r="G70" s="24"/>
      <c r="H70" s="24"/>
      <c r="I70" s="24"/>
      <c r="J70" s="24"/>
      <c r="K70" s="3"/>
      <c r="L70" s="3"/>
      <c r="M70" s="3"/>
      <c r="N70" s="3"/>
      <c r="O70" s="3"/>
    </row>
    <row r="71">
      <c r="A71" s="294" t="s">
        <v>65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</row>
    <row r="72" ht="15" customHeight="1">
      <c r="A72" s="5"/>
      <c r="B72" s="17"/>
      <c r="C72" s="5"/>
      <c r="D72" s="5"/>
      <c r="E72" s="5"/>
      <c r="F72" s="5"/>
      <c r="G72" s="5"/>
      <c r="H72" s="5"/>
      <c r="I72" s="16"/>
    </row>
    <row r="73" ht="42.75" customHeight="1">
      <c r="A73" s="230" t="s">
        <v>57</v>
      </c>
      <c r="B73" s="230"/>
      <c r="C73" s="230"/>
      <c r="D73" s="230" t="s">
        <v>167</v>
      </c>
      <c r="E73" s="230"/>
      <c r="F73" s="230" t="s">
        <v>168</v>
      </c>
      <c r="G73" s="230"/>
      <c r="H73" s="230"/>
      <c r="I73" s="230"/>
      <c r="J73" s="230" t="s">
        <v>316</v>
      </c>
      <c r="K73" s="230"/>
      <c r="L73" s="230"/>
      <c r="M73" s="230"/>
      <c r="N73" s="230" t="s">
        <v>171</v>
      </c>
      <c r="O73" s="230"/>
    </row>
    <row r="74" ht="42.75" customHeight="1">
      <c r="A74" s="230"/>
      <c r="B74" s="230"/>
      <c r="C74" s="230"/>
      <c r="D74" s="230"/>
      <c r="E74" s="230"/>
      <c r="F74" s="238" t="s">
        <v>169</v>
      </c>
      <c r="G74" s="238"/>
      <c r="H74" s="230" t="s">
        <v>170</v>
      </c>
      <c r="I74" s="230"/>
      <c r="J74" s="238" t="s">
        <v>169</v>
      </c>
      <c r="K74" s="238"/>
      <c r="L74" s="230" t="s">
        <v>170</v>
      </c>
      <c r="M74" s="230"/>
      <c r="N74" s="230"/>
      <c r="O74" s="230"/>
    </row>
    <row r="75">
      <c r="A75" s="230">
        <v>1</v>
      </c>
      <c r="B75" s="230"/>
      <c r="C75" s="230"/>
      <c r="D75" s="289">
        <v>2</v>
      </c>
      <c r="E75" s="290"/>
      <c r="F75" s="289">
        <v>3</v>
      </c>
      <c r="G75" s="290"/>
      <c r="H75" s="296">
        <v>4</v>
      </c>
      <c r="I75" s="312"/>
      <c r="J75" s="296">
        <v>5</v>
      </c>
      <c r="K75" s="312"/>
      <c r="L75" s="296">
        <v>6</v>
      </c>
      <c r="M75" s="312"/>
      <c r="N75" s="296">
        <v>7</v>
      </c>
      <c r="O75" s="312"/>
    </row>
    <row r="76" ht="20.1" customHeight="1">
      <c r="A76" s="320" t="s">
        <v>207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87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473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0.1" customHeight="1">
      <c r="A79" s="320" t="s">
        <v>208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88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473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0.1" customHeight="1">
      <c r="A82" s="320" t="s">
        <v>209</v>
      </c>
      <c r="B82" s="320"/>
      <c r="C82" s="320"/>
      <c r="D82" s="313">
        <v>0</v>
      </c>
      <c r="E82" s="314"/>
      <c r="F82" s="313">
        <v>0</v>
      </c>
      <c r="G82" s="314"/>
      <c r="H82" s="313">
        <v>0</v>
      </c>
      <c r="I82" s="314"/>
      <c r="J82" s="313">
        <v>0</v>
      </c>
      <c r="K82" s="314"/>
      <c r="L82" s="313">
        <v>0</v>
      </c>
      <c r="M82" s="314"/>
      <c r="N82" s="322">
        <v>0</v>
      </c>
      <c r="O82" s="323"/>
    </row>
    <row r="83" ht="20.1" customHeight="1">
      <c r="A83" s="315" t="s">
        <v>87</v>
      </c>
      <c r="B83" s="315"/>
      <c r="C83" s="315"/>
      <c r="D83" s="316"/>
      <c r="E83" s="317"/>
      <c r="F83" s="316"/>
      <c r="G83" s="317"/>
      <c r="H83" s="316"/>
      <c r="I83" s="317"/>
      <c r="J83" s="316"/>
      <c r="K83" s="317"/>
      <c r="L83" s="316"/>
      <c r="M83" s="317"/>
      <c r="N83" s="316"/>
      <c r="O83" s="317"/>
    </row>
    <row r="84" ht="20.1" customHeight="1">
      <c r="A84" s="284" t="s">
        <v>473</v>
      </c>
      <c r="B84" s="284"/>
      <c r="C84" s="284"/>
      <c r="D84" s="260">
        <v>0</v>
      </c>
      <c r="E84" s="271"/>
      <c r="F84" s="260">
        <v>0</v>
      </c>
      <c r="G84" s="271"/>
      <c r="H84" s="260">
        <v>0</v>
      </c>
      <c r="I84" s="271"/>
      <c r="J84" s="260">
        <v>0</v>
      </c>
      <c r="K84" s="271"/>
      <c r="L84" s="260">
        <v>0</v>
      </c>
      <c r="M84" s="271"/>
      <c r="N84" s="260">
        <v>0</v>
      </c>
      <c r="O84" s="271"/>
    </row>
    <row r="85" ht="24.95" customHeight="1">
      <c r="A85" s="244" t="s">
        <v>49</v>
      </c>
      <c r="B85" s="244"/>
      <c r="C85" s="244"/>
      <c r="D85" s="262">
        <v>0</v>
      </c>
      <c r="E85" s="264"/>
      <c r="F85" s="262">
        <v>0</v>
      </c>
      <c r="G85" s="264"/>
      <c r="H85" s="262">
        <v>0</v>
      </c>
      <c r="I85" s="264"/>
      <c r="J85" s="262">
        <v>0</v>
      </c>
      <c r="K85" s="264"/>
      <c r="L85" s="262">
        <v>0</v>
      </c>
      <c r="M85" s="264"/>
      <c r="N85" s="262">
        <v>0</v>
      </c>
      <c r="O85" s="264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6:E66"/>
    <mergeCell ref="G50:I50"/>
    <mergeCell ref="B66:C66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5:O85"/>
    <mergeCell ref="J73:M73"/>
    <mergeCell ref="H74:I74"/>
    <mergeCell ref="L74:M74"/>
    <mergeCell ref="J80:K80"/>
    <mergeCell ref="J79:K79"/>
    <mergeCell ref="J74:K74"/>
    <mergeCell ref="L77:M77"/>
    <mergeCell ref="N83:O83"/>
    <mergeCell ref="L80:M80"/>
    <mergeCell ref="M69:O69"/>
    <mergeCell ref="A71:O71"/>
    <mergeCell ref="B69:C69"/>
    <mergeCell ref="N37:O37"/>
    <mergeCell ref="K69:L69"/>
    <mergeCell ref="A40:O40"/>
    <mergeCell ref="F45:O45"/>
    <mergeCell ref="D85:E85"/>
    <mergeCell ref="F85:G85"/>
    <mergeCell ref="H85:I85"/>
    <mergeCell ref="J85:K85"/>
    <mergeCell ref="N79:O79"/>
    <mergeCell ref="N80:O80"/>
    <mergeCell ref="N76:O76"/>
    <mergeCell ref="N82:O82"/>
    <mergeCell ref="N77:O77"/>
    <mergeCell ref="L85:M85"/>
    <mergeCell ref="L76:M76"/>
    <mergeCell ref="J83:K83"/>
    <mergeCell ref="J77:K77"/>
    <mergeCell ref="L79:M79"/>
    <mergeCell ref="L82:M82"/>
    <mergeCell ref="L83:M83"/>
    <mergeCell ref="F83:G83"/>
    <mergeCell ref="H83:I83"/>
    <mergeCell ref="H75:I75"/>
    <mergeCell ref="J75:K75"/>
    <mergeCell ref="J82:K82"/>
    <mergeCell ref="H82:I82"/>
    <mergeCell ref="J76:K76"/>
    <mergeCell ref="F76:G76"/>
    <mergeCell ref="H80:I80"/>
    <mergeCell ref="A76:C76"/>
    <mergeCell ref="A75:C75"/>
    <mergeCell ref="D75:E75"/>
    <mergeCell ref="F75:G75"/>
    <mergeCell ref="D76:E76"/>
    <mergeCell ref="A79:C79"/>
    <mergeCell ref="F82:G82"/>
    <mergeCell ref="D79:E79"/>
    <mergeCell ref="F79:G79"/>
    <mergeCell ref="H76:I76"/>
    <mergeCell ref="L75:M75"/>
    <mergeCell ref="N75:O75"/>
    <mergeCell ref="N73:O74"/>
    <mergeCell ref="A85:C85"/>
    <mergeCell ref="A83:C83"/>
    <mergeCell ref="A82:C82"/>
    <mergeCell ref="D82:E82"/>
    <mergeCell ref="D83:E83"/>
    <mergeCell ref="A80:C80"/>
    <mergeCell ref="A73:C74"/>
    <mergeCell ref="F73:I73"/>
    <mergeCell ref="H69:J69"/>
    <mergeCell ref="D73:E74"/>
    <mergeCell ref="D69:E69"/>
    <mergeCell ref="F69:G69"/>
    <mergeCell ref="F74:G74"/>
    <mergeCell ref="H79:I79"/>
    <mergeCell ref="A77:C77"/>
    <mergeCell ref="H77:I77"/>
    <mergeCell ref="F80:G80"/>
    <mergeCell ref="D80:E80"/>
    <mergeCell ref="D77:E77"/>
    <mergeCell ref="F77:G77"/>
    <mergeCell ref="D67:E67"/>
    <mergeCell ref="H67:J67"/>
    <mergeCell ref="K67:L67"/>
    <mergeCell ref="M67:O67"/>
    <mergeCell ref="B67:C67"/>
    <mergeCell ref="F67:G67"/>
    <mergeCell ref="A62:C62"/>
    <mergeCell ref="H66:J66"/>
    <mergeCell ref="K66:L66"/>
    <mergeCell ref="M66:O66"/>
    <mergeCell ref="A64:O64"/>
    <mergeCell ref="F66:G66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D68:E68"/>
    <mergeCell ref="M68:O68"/>
    <mergeCell ref="H68:J68"/>
    <mergeCell ref="F68:G68"/>
    <mergeCell ref="K68:L68"/>
    <mergeCell ref="B68:C68"/>
    <mergeCell ref="N78:O78"/>
    <mergeCell ref="L78:M78"/>
    <mergeCell ref="J78:K78"/>
    <mergeCell ref="A78:C78"/>
    <mergeCell ref="D78:E78"/>
    <mergeCell ref="F78:G78"/>
    <mergeCell ref="H78:I78"/>
    <mergeCell ref="N81:O81"/>
    <mergeCell ref="L81:M81"/>
    <mergeCell ref="J81:K81"/>
    <mergeCell ref="D81:E81"/>
    <mergeCell ref="F81:G81"/>
    <mergeCell ref="H81:I81"/>
    <mergeCell ref="A81:C81"/>
    <mergeCell ref="D84:E84"/>
    <mergeCell ref="F84:G84"/>
    <mergeCell ref="H84:I84"/>
    <mergeCell ref="J84:K84"/>
    <mergeCell ref="N84:O84"/>
    <mergeCell ref="L84:M84"/>
    <mergeCell ref="A84:C84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2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637</v>
      </c>
      <c r="C6" s="350"/>
      <c r="D6" s="354" t="s">
        <v>638</v>
      </c>
      <c r="E6" s="355"/>
      <c r="F6" s="355"/>
      <c r="G6" s="354" t="s">
        <v>473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29.4</v>
      </c>
      <c r="S6" s="261"/>
      <c r="T6" s="271"/>
      <c r="U6" s="260">
        <v>12</v>
      </c>
      <c r="V6" s="261"/>
      <c r="W6" s="271"/>
      <c r="X6" s="260">
        <v>16</v>
      </c>
      <c r="Y6" s="261"/>
      <c r="Z6" s="271"/>
      <c r="AA6" s="260">
        <v>4</v>
      </c>
      <c r="AB6" s="261"/>
      <c r="AC6" s="271"/>
      <c r="AD6" s="260">
        <v>133.3</v>
      </c>
      <c r="AE6" s="261"/>
      <c r="AF6" s="271"/>
    </row>
    <row r="7" ht="20.1" customHeight="1">
      <c r="A7" s="101">
        <v>2</v>
      </c>
      <c r="B7" s="349" t="s">
        <v>639</v>
      </c>
      <c r="C7" s="350"/>
      <c r="D7" s="354" t="s">
        <v>640</v>
      </c>
      <c r="E7" s="355"/>
      <c r="F7" s="355"/>
      <c r="G7" s="354" t="s">
        <v>473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29.4</v>
      </c>
      <c r="S7" s="261"/>
      <c r="T7" s="271"/>
      <c r="U7" s="260">
        <v>8</v>
      </c>
      <c r="V7" s="261"/>
      <c r="W7" s="271"/>
      <c r="X7" s="260">
        <v>15.9</v>
      </c>
      <c r="Y7" s="261"/>
      <c r="Z7" s="271"/>
      <c r="AA7" s="260">
        <v>7.9</v>
      </c>
      <c r="AB7" s="261"/>
      <c r="AC7" s="271"/>
      <c r="AD7" s="260">
        <v>198.8</v>
      </c>
      <c r="AE7" s="261"/>
      <c r="AF7" s="271"/>
    </row>
    <row r="8" ht="24.95" customHeight="1">
      <c r="A8" s="365" t="s">
        <v>49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7"/>
      <c r="R8" s="262">
        <v>58.8</v>
      </c>
      <c r="S8" s="263"/>
      <c r="T8" s="264"/>
      <c r="U8" s="262">
        <v>20</v>
      </c>
      <c r="V8" s="263"/>
      <c r="W8" s="264"/>
      <c r="X8" s="262">
        <v>31.9</v>
      </c>
      <c r="Y8" s="263"/>
      <c r="Z8" s="264"/>
      <c r="AA8" s="260">
        <v>11.9</v>
      </c>
      <c r="AB8" s="261"/>
      <c r="AC8" s="271"/>
      <c r="AD8" s="260">
        <v>159.5</v>
      </c>
      <c r="AE8" s="261"/>
      <c r="AF8" s="271"/>
    </row>
    <row r="9" ht="11.2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6"/>
      <c r="AF9" s="106"/>
    </row>
    <row r="10" ht="10.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5"/>
      <c r="O10" s="35"/>
      <c r="P10" s="35"/>
      <c r="Q10" s="35"/>
      <c r="R10" s="57"/>
      <c r="S10" s="57"/>
      <c r="T10" s="57"/>
      <c r="U10" s="57"/>
      <c r="V10" s="57"/>
      <c r="W10" s="57"/>
      <c r="X10" s="58"/>
      <c r="Y10" s="58"/>
      <c r="Z10" s="58"/>
      <c r="AA10" s="58"/>
      <c r="AB10" s="58"/>
      <c r="AC10" s="58"/>
      <c r="AD10" s="58"/>
      <c r="AE10" s="107"/>
      <c r="AF10" s="107"/>
    </row>
    <row r="11" s="42" customFormat="1" ht="18.75" customHeight="1">
      <c r="C11" s="42" t="s">
        <v>303</v>
      </c>
    </row>
    <row r="12" s="42" customFormat="1" ht="18.75" customHeight="1">
</row>
    <row r="13" ht="45.75" customHeight="1">
      <c r="A13" s="250" t="s">
        <v>451</v>
      </c>
      <c r="B13" s="356" t="s">
        <v>142</v>
      </c>
      <c r="C13" s="357"/>
      <c r="D13" s="230" t="s">
        <v>139</v>
      </c>
      <c r="E13" s="230"/>
      <c r="F13" s="230"/>
      <c r="G13" s="230"/>
      <c r="H13" s="328" t="s">
        <v>224</v>
      </c>
      <c r="I13" s="329"/>
      <c r="J13" s="329"/>
      <c r="K13" s="329"/>
      <c r="L13" s="329"/>
      <c r="M13" s="329"/>
      <c r="N13" s="329"/>
      <c r="O13" s="330"/>
      <c r="P13" s="328" t="s">
        <v>329</v>
      </c>
      <c r="Q13" s="330"/>
      <c r="R13" s="296" t="s">
        <v>141</v>
      </c>
      <c r="S13" s="297"/>
      <c r="T13" s="297"/>
      <c r="U13" s="297"/>
      <c r="V13" s="297"/>
      <c r="W13" s="297"/>
      <c r="X13" s="297"/>
      <c r="Y13" s="297"/>
      <c r="Z13" s="312"/>
      <c r="AA13" s="230" t="s">
        <v>383</v>
      </c>
      <c r="AB13" s="238"/>
      <c r="AC13" s="238"/>
      <c r="AD13" s="230" t="s">
        <v>384</v>
      </c>
      <c r="AE13" s="238"/>
      <c r="AF13" s="238"/>
    </row>
    <row r="14" ht="24.95" customHeight="1">
      <c r="A14" s="250"/>
      <c r="B14" s="358"/>
      <c r="C14" s="359"/>
      <c r="D14" s="230"/>
      <c r="E14" s="230"/>
      <c r="F14" s="230"/>
      <c r="G14" s="230"/>
      <c r="H14" s="342"/>
      <c r="I14" s="343"/>
      <c r="J14" s="343"/>
      <c r="K14" s="343"/>
      <c r="L14" s="343"/>
      <c r="M14" s="343"/>
      <c r="N14" s="343"/>
      <c r="O14" s="344"/>
      <c r="P14" s="342"/>
      <c r="Q14" s="344"/>
      <c r="R14" s="328" t="s">
        <v>330</v>
      </c>
      <c r="S14" s="329"/>
      <c r="T14" s="330"/>
      <c r="U14" s="328" t="s">
        <v>331</v>
      </c>
      <c r="V14" s="329"/>
      <c r="W14" s="330"/>
      <c r="X14" s="328" t="s">
        <v>332</v>
      </c>
      <c r="Y14" s="221"/>
      <c r="Z14" s="389"/>
      <c r="AA14" s="238"/>
      <c r="AB14" s="238"/>
      <c r="AC14" s="238"/>
      <c r="AD14" s="238"/>
      <c r="AE14" s="238"/>
      <c r="AF14" s="238"/>
    </row>
    <row r="15" ht="48" customHeight="1">
      <c r="A15" s="250"/>
      <c r="B15" s="360"/>
      <c r="C15" s="361"/>
      <c r="D15" s="230"/>
      <c r="E15" s="230"/>
      <c r="F15" s="230"/>
      <c r="G15" s="230"/>
      <c r="H15" s="331"/>
      <c r="I15" s="332"/>
      <c r="J15" s="332"/>
      <c r="K15" s="332"/>
      <c r="L15" s="332"/>
      <c r="M15" s="332"/>
      <c r="N15" s="332"/>
      <c r="O15" s="333"/>
      <c r="P15" s="331"/>
      <c r="Q15" s="333"/>
      <c r="R15" s="331"/>
      <c r="S15" s="332"/>
      <c r="T15" s="333"/>
      <c r="U15" s="331"/>
      <c r="V15" s="332"/>
      <c r="W15" s="333"/>
      <c r="X15" s="390"/>
      <c r="Y15" s="391"/>
      <c r="Z15" s="392"/>
      <c r="AA15" s="238"/>
      <c r="AB15" s="238"/>
      <c r="AC15" s="238"/>
      <c r="AD15" s="238"/>
      <c r="AE15" s="238"/>
      <c r="AF15" s="238"/>
    </row>
    <row r="16" ht="18.75" customHeight="1">
      <c r="A16" s="65">
        <v>1</v>
      </c>
      <c r="B16" s="345">
        <v>2</v>
      </c>
      <c r="C16" s="346"/>
      <c r="D16" s="384">
        <v>3</v>
      </c>
      <c r="E16" s="384"/>
      <c r="F16" s="384"/>
      <c r="G16" s="384"/>
      <c r="H16" s="339">
        <v>4</v>
      </c>
      <c r="I16" s="340"/>
      <c r="J16" s="340"/>
      <c r="K16" s="340"/>
      <c r="L16" s="340"/>
      <c r="M16" s="340"/>
      <c r="N16" s="340"/>
      <c r="O16" s="341"/>
      <c r="P16" s="339">
        <v>5</v>
      </c>
      <c r="Q16" s="341"/>
      <c r="R16" s="339">
        <v>6</v>
      </c>
      <c r="S16" s="340"/>
      <c r="T16" s="341"/>
      <c r="U16" s="339">
        <v>7</v>
      </c>
      <c r="V16" s="340"/>
      <c r="W16" s="341"/>
      <c r="X16" s="339">
        <v>8</v>
      </c>
      <c r="Y16" s="340"/>
      <c r="Z16" s="341"/>
      <c r="AA16" s="339">
        <v>9</v>
      </c>
      <c r="AB16" s="340"/>
      <c r="AC16" s="341"/>
      <c r="AD16" s="339">
        <v>10</v>
      </c>
      <c r="AE16" s="340"/>
      <c r="AF16" s="341"/>
    </row>
    <row r="17" ht="20.1" customHeight="1">
      <c r="A17" s="93">
        <v>1</v>
      </c>
      <c r="B17" s="347" t="s">
        <v>473</v>
      </c>
      <c r="C17" s="348"/>
      <c r="D17" s="364" t="s">
        <v>473</v>
      </c>
      <c r="E17" s="364"/>
      <c r="F17" s="364"/>
      <c r="G17" s="364"/>
      <c r="H17" s="351" t="s">
        <v>473</v>
      </c>
      <c r="I17" s="352"/>
      <c r="J17" s="352"/>
      <c r="K17" s="352"/>
      <c r="L17" s="352"/>
      <c r="M17" s="352"/>
      <c r="N17" s="352"/>
      <c r="O17" s="353"/>
      <c r="P17" s="368" t="s">
        <v>473</v>
      </c>
      <c r="Q17" s="369"/>
      <c r="R17" s="260">
        <v>0</v>
      </c>
      <c r="S17" s="261"/>
      <c r="T17" s="271"/>
      <c r="U17" s="260">
        <v>0</v>
      </c>
      <c r="V17" s="261"/>
      <c r="W17" s="271"/>
      <c r="X17" s="260">
        <v>0</v>
      </c>
      <c r="Y17" s="261"/>
      <c r="Z17" s="271"/>
      <c r="AA17" s="260">
        <f>X17-U17</f>
        <v>0</v>
      </c>
      <c r="AB17" s="261"/>
      <c r="AC17" s="271"/>
      <c r="AD17" s="260" t="e">
        <f>(X17/U17)*100</f>
        <v>#DIV/0!</v>
      </c>
      <c r="AE17" s="261"/>
      <c r="AF17" s="271"/>
    </row>
    <row r="18" ht="24.95" customHeight="1">
      <c r="A18" s="365" t="s">
        <v>49</v>
      </c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  <c r="O18" s="366"/>
      <c r="P18" s="366"/>
      <c r="Q18" s="367"/>
      <c r="R18" s="262">
        <v>0</v>
      </c>
      <c r="S18" s="263"/>
      <c r="T18" s="264"/>
      <c r="U18" s="262">
        <v>0</v>
      </c>
      <c r="V18" s="263"/>
      <c r="W18" s="264"/>
      <c r="X18" s="262">
        <v>0</v>
      </c>
      <c r="Y18" s="263"/>
      <c r="Z18" s="264"/>
      <c r="AA18" s="260">
        <v>0</v>
      </c>
      <c r="AB18" s="261"/>
      <c r="AC18" s="271"/>
      <c r="AD18" s="260">
        <v>0</v>
      </c>
      <c r="AE18" s="261"/>
      <c r="AF18" s="271"/>
    </row>
    <row r="19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ht="16.5" customHeight="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R20" s="28"/>
      <c r="S20" s="28"/>
      <c r="T20" s="28"/>
      <c r="U20" s="28"/>
      <c r="V20" s="28"/>
      <c r="AF20" s="28"/>
    </row>
    <row r="21" s="42" customFormat="1" ht="18.75" customHeight="1">
      <c r="C21" s="42" t="s">
        <v>150</v>
      </c>
    </row>
    <row r="22">
      <c r="A22" s="25"/>
      <c r="B22" s="25"/>
      <c r="C22" s="25"/>
      <c r="D22" s="25"/>
      <c r="E22" s="25"/>
      <c r="F22" s="25"/>
      <c r="G22" s="25"/>
      <c r="H22" s="25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25"/>
      <c r="Z22" s="388"/>
      <c r="AA22" s="388"/>
      <c r="AB22" s="388"/>
      <c r="AD22" s="404" t="s">
        <v>385</v>
      </c>
      <c r="AE22" s="404"/>
      <c r="AF22" s="404"/>
    </row>
    <row r="23" ht="24.95" customHeight="1">
      <c r="A23" s="379" t="s">
        <v>451</v>
      </c>
      <c r="B23" s="356" t="s">
        <v>173</v>
      </c>
      <c r="C23" s="409"/>
      <c r="D23" s="409"/>
      <c r="E23" s="409"/>
      <c r="F23" s="409"/>
      <c r="G23" s="409"/>
      <c r="H23" s="409"/>
      <c r="I23" s="409"/>
      <c r="J23" s="409"/>
      <c r="K23" s="409"/>
      <c r="L23" s="357"/>
      <c r="M23" s="385" t="s">
        <v>48</v>
      </c>
      <c r="N23" s="386"/>
      <c r="O23" s="386"/>
      <c r="P23" s="387"/>
      <c r="Q23" s="385" t="s">
        <v>77</v>
      </c>
      <c r="R23" s="386"/>
      <c r="S23" s="386"/>
      <c r="T23" s="387"/>
      <c r="U23" s="385" t="s">
        <v>206</v>
      </c>
      <c r="V23" s="386"/>
      <c r="W23" s="386"/>
      <c r="X23" s="387"/>
      <c r="Y23" s="385" t="s">
        <v>107</v>
      </c>
      <c r="Z23" s="386"/>
      <c r="AA23" s="386"/>
      <c r="AB23" s="387"/>
      <c r="AC23" s="385" t="s">
        <v>49</v>
      </c>
      <c r="AD23" s="386"/>
      <c r="AE23" s="386"/>
      <c r="AF23" s="387"/>
    </row>
    <row r="24" ht="24.95" customHeight="1">
      <c r="A24" s="406"/>
      <c r="B24" s="358"/>
      <c r="C24" s="410"/>
      <c r="D24" s="410"/>
      <c r="E24" s="410"/>
      <c r="F24" s="410"/>
      <c r="G24" s="410"/>
      <c r="H24" s="410"/>
      <c r="I24" s="410"/>
      <c r="J24" s="410"/>
      <c r="K24" s="410"/>
      <c r="L24" s="359"/>
      <c r="M24" s="377" t="s">
        <v>169</v>
      </c>
      <c r="N24" s="377" t="s">
        <v>170</v>
      </c>
      <c r="O24" s="377" t="s">
        <v>189</v>
      </c>
      <c r="P24" s="377" t="s">
        <v>190</v>
      </c>
      <c r="Q24" s="377" t="s">
        <v>169</v>
      </c>
      <c r="R24" s="377" t="s">
        <v>170</v>
      </c>
      <c r="S24" s="377" t="s">
        <v>189</v>
      </c>
      <c r="T24" s="377" t="s">
        <v>190</v>
      </c>
      <c r="U24" s="377" t="s">
        <v>169</v>
      </c>
      <c r="V24" s="377" t="s">
        <v>170</v>
      </c>
      <c r="W24" s="377" t="s">
        <v>189</v>
      </c>
      <c r="X24" s="377" t="s">
        <v>190</v>
      </c>
      <c r="Y24" s="377" t="s">
        <v>169</v>
      </c>
      <c r="Z24" s="377" t="s">
        <v>170</v>
      </c>
      <c r="AA24" s="377" t="s">
        <v>189</v>
      </c>
      <c r="AB24" s="377" t="s">
        <v>190</v>
      </c>
      <c r="AC24" s="377" t="s">
        <v>169</v>
      </c>
      <c r="AD24" s="377" t="s">
        <v>170</v>
      </c>
      <c r="AE24" s="377" t="s">
        <v>189</v>
      </c>
      <c r="AF24" s="377" t="s">
        <v>190</v>
      </c>
    </row>
    <row r="25" ht="24.95" customHeight="1">
      <c r="A25" s="380"/>
      <c r="B25" s="360"/>
      <c r="C25" s="411"/>
      <c r="D25" s="411"/>
      <c r="E25" s="411"/>
      <c r="F25" s="411"/>
      <c r="G25" s="411"/>
      <c r="H25" s="411"/>
      <c r="I25" s="411"/>
      <c r="J25" s="411"/>
      <c r="K25" s="411"/>
      <c r="L25" s="361"/>
      <c r="M25" s="378"/>
      <c r="N25" s="378"/>
      <c r="O25" s="378"/>
      <c r="P25" s="378"/>
      <c r="Q25" s="378"/>
      <c r="R25" s="378"/>
      <c r="S25" s="378"/>
      <c r="T25" s="378"/>
      <c r="U25" s="378"/>
      <c r="V25" s="378"/>
      <c r="W25" s="378"/>
      <c r="X25" s="378"/>
      <c r="Y25" s="378"/>
      <c r="Z25" s="378"/>
      <c r="AA25" s="378"/>
      <c r="AB25" s="378"/>
      <c r="AC25" s="378"/>
      <c r="AD25" s="378"/>
      <c r="AE25" s="378"/>
      <c r="AF25" s="378"/>
    </row>
    <row r="26" ht="18.75" customHeight="1">
      <c r="A26" s="103">
        <v>1</v>
      </c>
      <c r="B26" s="400">
        <v>2</v>
      </c>
      <c r="C26" s="400"/>
      <c r="D26" s="400"/>
      <c r="E26" s="400"/>
      <c r="F26" s="400"/>
      <c r="G26" s="400"/>
      <c r="H26" s="400"/>
      <c r="I26" s="400"/>
      <c r="J26" s="400"/>
      <c r="K26" s="400"/>
      <c r="L26" s="400"/>
      <c r="M26" s="209">
        <v>3</v>
      </c>
      <c r="N26" s="209">
        <v>4</v>
      </c>
      <c r="O26" s="209">
        <v>5</v>
      </c>
      <c r="P26" s="209">
        <v>6</v>
      </c>
      <c r="Q26" s="209">
        <v>7</v>
      </c>
      <c r="R26" s="209">
        <v>8</v>
      </c>
      <c r="S26" s="209">
        <v>9</v>
      </c>
      <c r="T26" s="209">
        <v>10</v>
      </c>
      <c r="U26" s="209">
        <v>11</v>
      </c>
      <c r="V26" s="209">
        <v>12</v>
      </c>
      <c r="W26" s="209">
        <v>13</v>
      </c>
      <c r="X26" s="209">
        <v>14</v>
      </c>
      <c r="Y26" s="209">
        <v>15</v>
      </c>
      <c r="Z26" s="209">
        <v>16</v>
      </c>
      <c r="AA26" s="209">
        <v>17</v>
      </c>
      <c r="AB26" s="209">
        <v>18</v>
      </c>
      <c r="AC26" s="209">
        <v>19</v>
      </c>
      <c r="AD26" s="209">
        <v>20</v>
      </c>
      <c r="AE26" s="209">
        <v>21</v>
      </c>
      <c r="AF26" s="209">
        <v>22</v>
      </c>
    </row>
    <row r="27" ht="20.1" customHeight="1">
      <c r="A27" s="104">
        <v>1</v>
      </c>
      <c r="B27" s="396" t="s">
        <v>641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300</v>
      </c>
      <c r="V27" s="178">
        <v>18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2</v>
      </c>
      <c r="B28" s="396" t="s">
        <v>642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0</v>
      </c>
      <c r="V28" s="178">
        <v>28.1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3</v>
      </c>
      <c r="B29" s="396" t="s">
        <v>643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210</v>
      </c>
      <c r="V29" s="178">
        <v>10.1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4</v>
      </c>
      <c r="B30" s="396" t="s">
        <v>644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790</v>
      </c>
      <c r="V30" s="178">
        <v>8.5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4.95" customHeight="1">
      <c r="A31" s="401" t="s">
        <v>49</v>
      </c>
      <c r="B31" s="402"/>
      <c r="C31" s="402"/>
      <c r="D31" s="402"/>
      <c r="E31" s="402"/>
      <c r="F31" s="402"/>
      <c r="G31" s="402"/>
      <c r="H31" s="402"/>
      <c r="I31" s="402"/>
      <c r="J31" s="402"/>
      <c r="K31" s="402"/>
      <c r="L31" s="403"/>
      <c r="M31" s="186">
        <v>0</v>
      </c>
      <c r="N31" s="186">
        <v>0</v>
      </c>
      <c r="O31" s="177">
        <v>0</v>
      </c>
      <c r="P31" s="177">
        <v>0</v>
      </c>
      <c r="Q31" s="186">
        <v>0</v>
      </c>
      <c r="R31" s="186">
        <v>0</v>
      </c>
      <c r="S31" s="177">
        <v>0</v>
      </c>
      <c r="T31" s="177">
        <v>0</v>
      </c>
      <c r="U31" s="186">
        <v>1300</v>
      </c>
      <c r="V31" s="186">
        <v>64.7</v>
      </c>
      <c r="W31" s="177">
        <v>-1235.3</v>
      </c>
      <c r="X31" s="177">
        <v>5</v>
      </c>
      <c r="Y31" s="186">
        <v>0</v>
      </c>
      <c r="Z31" s="186">
        <v>0</v>
      </c>
      <c r="AA31" s="177">
        <v>0</v>
      </c>
      <c r="AB31" s="177">
        <v>0</v>
      </c>
      <c r="AC31" s="186">
        <v>1300</v>
      </c>
      <c r="AD31" s="186">
        <v>64.7</v>
      </c>
      <c r="AE31" s="177">
        <v>-1235.3</v>
      </c>
      <c r="AF31" s="177">
        <v>5</v>
      </c>
    </row>
    <row r="32" ht="24.95" customHeight="1">
      <c r="A32" s="397" t="s">
        <v>50</v>
      </c>
      <c r="B32" s="398"/>
      <c r="C32" s="398"/>
      <c r="D32" s="398"/>
      <c r="E32" s="398"/>
      <c r="F32" s="398"/>
      <c r="G32" s="398"/>
      <c r="H32" s="398"/>
      <c r="I32" s="398"/>
      <c r="J32" s="398"/>
      <c r="K32" s="398"/>
      <c r="L32" s="399"/>
      <c r="M32" s="185">
        <v>0</v>
      </c>
      <c r="N32" s="185">
        <v>0</v>
      </c>
      <c r="O32" s="178"/>
      <c r="P32" s="178"/>
      <c r="Q32" s="185">
        <v>0</v>
      </c>
      <c r="R32" s="185">
        <v>0</v>
      </c>
      <c r="S32" s="178"/>
      <c r="T32" s="178"/>
      <c r="U32" s="185">
        <v>100</v>
      </c>
      <c r="V32" s="185">
        <v>100</v>
      </c>
      <c r="W32" s="178"/>
      <c r="X32" s="178"/>
      <c r="Y32" s="185">
        <v>0</v>
      </c>
      <c r="Z32" s="185">
        <v>0</v>
      </c>
      <c r="AA32" s="178"/>
      <c r="AB32" s="178"/>
      <c r="AC32" s="185">
        <v>100</v>
      </c>
      <c r="AD32" s="185">
        <v>100</v>
      </c>
      <c r="AE32" s="178"/>
      <c r="AF32" s="17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ht="15" customHeight="1">
      <c r="A34" s="16"/>
      <c r="B34" s="16"/>
      <c r="C34" s="1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="42" customFormat="1" ht="31.5" customHeight="1">
      <c r="C35" s="42" t="s">
        <v>174</v>
      </c>
    </row>
    <row r="36" s="84" customFormat="1">
      <c r="A36" s="2"/>
      <c r="B36" s="2"/>
      <c r="C36" s="2"/>
      <c r="D36" s="2"/>
      <c r="E36" s="2"/>
      <c r="F36" s="2"/>
      <c r="G36" s="2"/>
      <c r="H36" s="2"/>
      <c r="I36" s="2"/>
      <c r="J36" s="2"/>
      <c r="L36" s="2"/>
      <c r="AD36" s="408" t="s">
        <v>385</v>
      </c>
      <c r="AE36" s="408"/>
      <c r="AF36" s="408"/>
    </row>
    <row r="37" s="85" customFormat="1" ht="34.5" customHeight="1">
      <c r="A37" s="238" t="s">
        <v>451</v>
      </c>
      <c r="B37" s="328" t="s">
        <v>216</v>
      </c>
      <c r="C37" s="330"/>
      <c r="D37" s="230" t="s">
        <v>217</v>
      </c>
      <c r="E37" s="230"/>
      <c r="F37" s="230" t="s">
        <v>147</v>
      </c>
      <c r="G37" s="230"/>
      <c r="H37" s="230" t="s">
        <v>324</v>
      </c>
      <c r="I37" s="230"/>
      <c r="J37" s="230" t="s">
        <v>325</v>
      </c>
      <c r="K37" s="230"/>
      <c r="L37" s="230" t="s">
        <v>461</v>
      </c>
      <c r="M37" s="230"/>
      <c r="N37" s="230"/>
      <c r="O37" s="230"/>
      <c r="P37" s="230"/>
      <c r="Q37" s="230"/>
      <c r="R37" s="230"/>
      <c r="S37" s="230"/>
      <c r="T37" s="230"/>
      <c r="U37" s="230"/>
      <c r="V37" s="407" t="s">
        <v>452</v>
      </c>
      <c r="W37" s="407"/>
      <c r="X37" s="407"/>
      <c r="Y37" s="407"/>
      <c r="Z37" s="407"/>
      <c r="AA37" s="407" t="s">
        <v>453</v>
      </c>
      <c r="AB37" s="407"/>
      <c r="AC37" s="407"/>
      <c r="AD37" s="407"/>
      <c r="AE37" s="407"/>
      <c r="AF37" s="407"/>
    </row>
    <row r="38" s="85" customFormat="1" ht="52.5" customHeight="1">
      <c r="A38" s="238"/>
      <c r="B38" s="342"/>
      <c r="C38" s="344"/>
      <c r="D38" s="230"/>
      <c r="E38" s="230"/>
      <c r="F38" s="230"/>
      <c r="G38" s="230"/>
      <c r="H38" s="230"/>
      <c r="I38" s="230"/>
      <c r="J38" s="230"/>
      <c r="K38" s="230"/>
      <c r="L38" s="230" t="s">
        <v>200</v>
      </c>
      <c r="M38" s="230"/>
      <c r="N38" s="230" t="s">
        <v>204</v>
      </c>
      <c r="O38" s="230"/>
      <c r="P38" s="230" t="s">
        <v>205</v>
      </c>
      <c r="Q38" s="230"/>
      <c r="R38" s="230"/>
      <c r="S38" s="230"/>
      <c r="T38" s="230"/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6" customFormat="1" ht="82.5" customHeight="1">
      <c r="A39" s="238"/>
      <c r="B39" s="331"/>
      <c r="C39" s="333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 t="s">
        <v>201</v>
      </c>
      <c r="Q39" s="230"/>
      <c r="R39" s="230" t="s">
        <v>202</v>
      </c>
      <c r="S39" s="230"/>
      <c r="T39" s="230" t="s">
        <v>203</v>
      </c>
      <c r="U39" s="230"/>
      <c r="V39" s="407"/>
      <c r="W39" s="407"/>
      <c r="X39" s="407"/>
      <c r="Y39" s="407"/>
      <c r="Z39" s="407"/>
      <c r="AA39" s="407"/>
      <c r="AB39" s="407"/>
      <c r="AC39" s="407"/>
      <c r="AD39" s="407"/>
      <c r="AE39" s="407"/>
      <c r="AF39" s="407"/>
    </row>
    <row r="40" s="85" customFormat="1" ht="18.75" customHeight="1">
      <c r="A40" s="67">
        <v>1</v>
      </c>
      <c r="B40" s="289">
        <v>2</v>
      </c>
      <c r="C40" s="290"/>
      <c r="D40" s="230">
        <v>3</v>
      </c>
      <c r="E40" s="230"/>
      <c r="F40" s="230">
        <v>4</v>
      </c>
      <c r="G40" s="230"/>
      <c r="H40" s="230">
        <v>5</v>
      </c>
      <c r="I40" s="230"/>
      <c r="J40" s="230">
        <v>6</v>
      </c>
      <c r="K40" s="230"/>
      <c r="L40" s="289">
        <v>7</v>
      </c>
      <c r="M40" s="290"/>
      <c r="N40" s="289">
        <v>8</v>
      </c>
      <c r="O40" s="290"/>
      <c r="P40" s="230">
        <v>9</v>
      </c>
      <c r="Q40" s="230"/>
      <c r="R40" s="238">
        <v>10</v>
      </c>
      <c r="S40" s="238"/>
      <c r="T40" s="230">
        <v>11</v>
      </c>
      <c r="U40" s="230"/>
      <c r="V40" s="230">
        <v>12</v>
      </c>
      <c r="W40" s="230"/>
      <c r="X40" s="230"/>
      <c r="Y40" s="230"/>
      <c r="Z40" s="230"/>
      <c r="AA40" s="230">
        <v>13</v>
      </c>
      <c r="AB40" s="230"/>
      <c r="AC40" s="230"/>
      <c r="AD40" s="230"/>
      <c r="AE40" s="230"/>
      <c r="AF40" s="230"/>
    </row>
    <row r="41" s="85" customFormat="1" ht="20.1" customHeight="1">
      <c r="A41" s="102">
        <v>1</v>
      </c>
      <c r="B41" s="394" t="s">
        <v>473</v>
      </c>
      <c r="C41" s="395"/>
      <c r="D41" s="393" t="s">
        <v>473</v>
      </c>
      <c r="E41" s="393"/>
      <c r="F41" s="310">
        <v>0</v>
      </c>
      <c r="G41" s="310"/>
      <c r="H41" s="310">
        <v>0</v>
      </c>
      <c r="I41" s="310"/>
      <c r="J41" s="310">
        <v>0</v>
      </c>
      <c r="K41" s="310"/>
      <c r="L41" s="260">
        <v>0</v>
      </c>
      <c r="M41" s="271"/>
      <c r="N41" s="272">
        <f>SUM(P41,R41,T41)</f>
        <v>0</v>
      </c>
      <c r="O41" s="274"/>
      <c r="P41" s="310">
        <v>0</v>
      </c>
      <c r="Q41" s="310"/>
      <c r="R41" s="310">
        <v>0</v>
      </c>
      <c r="S41" s="310"/>
      <c r="T41" s="310">
        <v>0</v>
      </c>
      <c r="U41" s="310"/>
      <c r="V41" s="363" t="s">
        <v>473</v>
      </c>
      <c r="W41" s="363"/>
      <c r="X41" s="363"/>
      <c r="Y41" s="363"/>
      <c r="Z41" s="363"/>
      <c r="AA41" s="405" t="s">
        <v>473</v>
      </c>
      <c r="AB41" s="405"/>
      <c r="AC41" s="405"/>
      <c r="AD41" s="405"/>
      <c r="AE41" s="405"/>
      <c r="AF41" s="405"/>
    </row>
    <row r="42" s="85" customFormat="1" ht="24.95" customHeight="1">
      <c r="A42" s="372" t="s">
        <v>49</v>
      </c>
      <c r="B42" s="373"/>
      <c r="C42" s="373"/>
      <c r="D42" s="373"/>
      <c r="E42" s="374"/>
      <c r="F42" s="370">
        <v>0</v>
      </c>
      <c r="G42" s="370"/>
      <c r="H42" s="370">
        <v>0</v>
      </c>
      <c r="I42" s="370"/>
      <c r="J42" s="370">
        <v>0</v>
      </c>
      <c r="K42" s="370"/>
      <c r="L42" s="370">
        <v>0</v>
      </c>
      <c r="M42" s="370"/>
      <c r="N42" s="370">
        <v>0</v>
      </c>
      <c r="O42" s="370"/>
      <c r="P42" s="370">
        <v>0</v>
      </c>
      <c r="Q42" s="370"/>
      <c r="R42" s="370">
        <v>0</v>
      </c>
      <c r="S42" s="370"/>
      <c r="T42" s="370">
        <v>0</v>
      </c>
      <c r="U42" s="370"/>
      <c r="V42" s="371" t="s">
        <v>473</v>
      </c>
      <c r="W42" s="371"/>
      <c r="X42" s="371"/>
      <c r="Y42" s="371"/>
      <c r="Z42" s="371"/>
      <c r="AA42" s="375" t="s">
        <v>473</v>
      </c>
      <c r="AB42" s="375"/>
      <c r="AC42" s="375"/>
      <c r="AD42" s="375"/>
      <c r="AE42" s="375"/>
      <c r="AF42" s="375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16"/>
      <c r="C45" s="1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customHeight="1">
      <c r="A46" s="16"/>
      <c r="B46" s="229" t="s">
        <v>485</v>
      </c>
      <c r="C46" s="229"/>
      <c r="D46" s="229"/>
      <c r="E46" s="229"/>
      <c r="F46" s="229"/>
      <c r="G46" s="229"/>
      <c r="H46" s="18"/>
      <c r="I46" s="18"/>
      <c r="J46" s="18"/>
      <c r="K46" s="18"/>
      <c r="L46" s="18"/>
      <c r="M46" s="376"/>
      <c r="N46" s="376"/>
      <c r="O46" s="376"/>
      <c r="P46" s="376"/>
      <c r="Q46" s="376"/>
      <c r="R46" s="18"/>
      <c r="S46" s="18"/>
      <c r="T46" s="18"/>
      <c r="U46" s="18"/>
      <c r="V46" s="18"/>
      <c r="W46" s="222" t="s">
        <v>484</v>
      </c>
      <c r="X46" s="222"/>
      <c r="Y46" s="222"/>
      <c r="Z46" s="222"/>
      <c r="AA46" s="222"/>
    </row>
    <row r="47" s="4" customFormat="1">
      <c r="B47" s="221" t="s">
        <v>68</v>
      </c>
      <c r="C47" s="221"/>
      <c r="D47" s="221"/>
      <c r="E47" s="221"/>
      <c r="F47" s="221"/>
      <c r="G47" s="221"/>
      <c r="H47" s="42"/>
      <c r="I47" s="42"/>
      <c r="J47" s="42"/>
      <c r="K47" s="42"/>
      <c r="L47" s="42"/>
      <c r="M47" s="221" t="s">
        <v>69</v>
      </c>
      <c r="N47" s="221"/>
      <c r="O47" s="221"/>
      <c r="P47" s="221"/>
      <c r="Q47" s="221"/>
      <c r="V47" s="2"/>
      <c r="W47" s="221" t="s">
        <v>108</v>
      </c>
      <c r="X47" s="221"/>
      <c r="Y47" s="221"/>
      <c r="Z47" s="221"/>
      <c r="AA47" s="221"/>
    </row>
    <row r="48" s="34" customFormat="1" ht="16.5" customHeight="1">
      <c r="C48" s="111"/>
      <c r="D48" s="72"/>
      <c r="E48" s="72"/>
      <c r="F48" s="71"/>
      <c r="G48" s="71"/>
      <c r="H48" s="71"/>
      <c r="I48" s="71"/>
      <c r="J48" s="71"/>
      <c r="K48" s="71"/>
      <c r="L48" s="71"/>
      <c r="M48" s="71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</row>
    <row r="49" s="4" customFormat="1">
      <c r="F49" s="24"/>
      <c r="G49" s="24"/>
      <c r="H49" s="24"/>
      <c r="I49" s="24"/>
      <c r="J49" s="24"/>
      <c r="K49" s="24"/>
      <c r="L49" s="24"/>
      <c r="Q49" s="24"/>
      <c r="R49" s="24"/>
      <c r="S49" s="24"/>
      <c r="T49" s="24"/>
      <c r="X49" s="24"/>
      <c r="Y49" s="24"/>
      <c r="Z49" s="24"/>
      <c r="AA49" s="24"/>
    </row>
    <row r="50">
      <c r="C50" s="36"/>
      <c r="D50" s="36"/>
      <c r="E50" s="36"/>
      <c r="F50" s="36"/>
      <c r="G50" s="36"/>
      <c r="H50" s="36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</row>
    <row r="53">
      <c r="C53" s="37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  <row r="62" ht="19.5">
      <c r="C62" s="38"/>
    </row>
  </sheetData>
  <mergeCells>
    <mergeCell ref="AC23:AF23"/>
    <mergeCell ref="AD24:AD25"/>
    <mergeCell ref="AE24:AE25"/>
    <mergeCell ref="AF24:AF25"/>
    <mergeCell ref="V24:V25"/>
    <mergeCell ref="B23:L25"/>
    <mergeCell ref="Q23:T23"/>
    <mergeCell ref="Y23:AB23"/>
    <mergeCell ref="Y24:Y25"/>
    <mergeCell ref="Z24:Z25"/>
    <mergeCell ref="AA24:AA25"/>
    <mergeCell ref="AB24:AB25"/>
    <mergeCell ref="AA37:AF39"/>
    <mergeCell ref="AD36:AF36"/>
    <mergeCell ref="AC24:AC25"/>
    <mergeCell ref="A23:A25"/>
    <mergeCell ref="D37:E39"/>
    <mergeCell ref="V37:Z39"/>
    <mergeCell ref="AA40:AF40"/>
    <mergeCell ref="T24:T25"/>
    <mergeCell ref="U24:U25"/>
    <mergeCell ref="T40:U40"/>
    <mergeCell ref="AD22:AF22"/>
    <mergeCell ref="U23:X23"/>
    <mergeCell ref="P38:U38"/>
    <mergeCell ref="S24:S25"/>
    <mergeCell ref="W24:W25"/>
    <mergeCell ref="X24:X25"/>
    <mergeCell ref="Q24:Q25"/>
    <mergeCell ref="R24:R25"/>
    <mergeCell ref="B26:L26"/>
    <mergeCell ref="O24:O25"/>
    <mergeCell ref="A31:L31"/>
    <mergeCell ref="N40:O40"/>
    <mergeCell ref="A32:L32"/>
    <mergeCell ref="A37:A39"/>
    <mergeCell ref="B37:C39"/>
    <mergeCell ref="L37:U37"/>
    <mergeCell ref="L38:M39"/>
    <mergeCell ref="J37:K39"/>
    <mergeCell ref="B40:C40"/>
    <mergeCell ref="F37:G39"/>
    <mergeCell ref="F40:G40"/>
    <mergeCell ref="H37:I39"/>
    <mergeCell ref="X8:Z8"/>
    <mergeCell ref="AA13:AC15"/>
    <mergeCell ref="R13:Z13"/>
    <mergeCell ref="AA16:AC16"/>
    <mergeCell ref="R14:T15"/>
    <mergeCell ref="R16:T16"/>
    <mergeCell ref="L40:M40"/>
    <mergeCell ref="D40:E40"/>
    <mergeCell ref="H40:I40"/>
    <mergeCell ref="J40:K40"/>
    <mergeCell ref="M24:M25"/>
    <mergeCell ref="N24:N25"/>
    <mergeCell ref="M23:P23"/>
    <mergeCell ref="AA8:AC8"/>
    <mergeCell ref="Z22:AB22"/>
    <mergeCell ref="X14:Z15"/>
    <mergeCell ref="U14:W15"/>
    <mergeCell ref="A18:Q18"/>
    <mergeCell ref="P16:Q16"/>
    <mergeCell ref="D16:G16"/>
    <mergeCell ref="H16:O16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8:T8"/>
    <mergeCell ref="AD8:AF8"/>
    <mergeCell ref="U8:W8"/>
    <mergeCell ref="N38:O39"/>
    <mergeCell ref="AD13:AF15"/>
    <mergeCell ref="P13:Q15"/>
    <mergeCell ref="P24:P25"/>
    <mergeCell ref="U16:W16"/>
    <mergeCell ref="R18:T18"/>
    <mergeCell ref="V40:Z40"/>
    <mergeCell ref="T39:U39"/>
    <mergeCell ref="P40:Q40"/>
    <mergeCell ref="P39:Q39"/>
    <mergeCell ref="R39:S39"/>
    <mergeCell ref="R40:S40"/>
    <mergeCell ref="B47:G47"/>
    <mergeCell ref="W47:AA47"/>
    <mergeCell ref="M46:Q46"/>
    <mergeCell ref="M47:Q47"/>
    <mergeCell ref="R42:S42"/>
    <mergeCell ref="H42:I42"/>
    <mergeCell ref="L42:M42"/>
    <mergeCell ref="N42:O42"/>
    <mergeCell ref="B46:G46"/>
    <mergeCell ref="W46:AA46"/>
    <mergeCell ref="T42:U42"/>
    <mergeCell ref="V42:Z42"/>
    <mergeCell ref="J42:K42"/>
    <mergeCell ref="P42:Q42"/>
    <mergeCell ref="F42:G42"/>
    <mergeCell ref="A42:E42"/>
    <mergeCell ref="AA42:AF42"/>
    <mergeCell ref="A8:Q8"/>
    <mergeCell ref="B13:C15"/>
    <mergeCell ref="AA18:AC18"/>
    <mergeCell ref="AD18:AF18"/>
    <mergeCell ref="X18:Z18"/>
    <mergeCell ref="U18:W18"/>
    <mergeCell ref="A13:A15"/>
    <mergeCell ref="D13:G15"/>
    <mergeCell ref="H13:O15"/>
    <mergeCell ref="X16:Z16"/>
    <mergeCell ref="B16:C16"/>
    <mergeCell ref="AD16:AF16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X17:Z17"/>
    <mergeCell ref="R17:T17"/>
    <mergeCell ref="AA17:AC17"/>
    <mergeCell ref="D17:G17"/>
    <mergeCell ref="P17:Q17"/>
    <mergeCell ref="H17:O17"/>
    <mergeCell ref="B17:C17"/>
    <mergeCell ref="U17:W17"/>
    <mergeCell ref="AD17:AF17"/>
    <mergeCell ref="B27:L27"/>
    <mergeCell ref="B28:L28"/>
    <mergeCell ref="B29:L29"/>
    <mergeCell ref="B30:L30"/>
    <mergeCell ref="AA41:AF41"/>
    <mergeCell ref="N41:O41"/>
    <mergeCell ref="H41:I41"/>
    <mergeCell ref="F41:G41"/>
    <mergeCell ref="D41:E41"/>
    <mergeCell ref="B41:C41"/>
    <mergeCell ref="J41:K41"/>
    <mergeCell ref="L41:M41"/>
    <mergeCell ref="R41:S41"/>
    <mergeCell ref="P41:Q41"/>
    <mergeCell ref="T41:U41"/>
    <mergeCell ref="V41:Z41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2021-06-13T23:45:31Z</dcterms:created>
  <dcterms:modified xsi:type="dcterms:W3CDTF">2021-06-13T20:45:31Z</dcterms:modified>
</cp:coreProperties>
</file>