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105" windowWidth="19320" windowHeight="12600"/>
  </bookViews>
  <sheets>
    <sheet name="2019" sheetId="1" r:id="rId1"/>
    <sheet name="Лист2" sheetId="2" r:id="rId2"/>
    <sheet name="Лист3" sheetId="3" r:id="rId3"/>
  </sheets>
  <definedNames>
    <definedName name="_xlnm.Print_Area" localSheetId="0">'2019'!$A$1:$L$137</definedName>
  </definedNames>
  <calcPr calcId="145621"/>
</workbook>
</file>

<file path=xl/calcChain.xml><?xml version="1.0" encoding="utf-8"?>
<calcChain xmlns="http://schemas.openxmlformats.org/spreadsheetml/2006/main">
  <c r="G132" i="1" l="1"/>
  <c r="G129" i="1"/>
  <c r="G91" i="1"/>
  <c r="G75" i="1"/>
  <c r="G43" i="1"/>
  <c r="G73" i="1"/>
</calcChain>
</file>

<file path=xl/sharedStrings.xml><?xml version="1.0" encoding="utf-8"?>
<sst xmlns="http://schemas.openxmlformats.org/spreadsheetml/2006/main" count="347" uniqueCount="161">
  <si>
    <t>І. Необоротні активи</t>
  </si>
  <si>
    <t>Довгострокові фінансові інвестиції:</t>
  </si>
  <si>
    <t xml:space="preserve">   ІІ. Оборотні активи</t>
  </si>
  <si>
    <t>Дебіторська заборгованість за розрахунками:</t>
  </si>
  <si>
    <t>у тому числі в:</t>
  </si>
  <si>
    <t>резервах довгострокових зобов’язань</t>
  </si>
  <si>
    <t>код рядка</t>
  </si>
  <si>
    <t>На початок звітного періоду</t>
  </si>
  <si>
    <t>На кінець звітного періоду</t>
  </si>
  <si>
    <t>АКТИВ</t>
  </si>
  <si>
    <t>ПАСИВ</t>
  </si>
  <si>
    <t xml:space="preserve">   І. Власний капітал</t>
  </si>
  <si>
    <t>ІI. Довгострокові зобов’язання і забезпечення</t>
  </si>
  <si>
    <t>у тому числі:</t>
  </si>
  <si>
    <t>резерв довгострокових зобов’язань</t>
  </si>
  <si>
    <t>IІІ. Поточні зобов’язання і забезпечення</t>
  </si>
  <si>
    <t>Поточна кредиторська заборгованість із внутрішніх розрахунків</t>
  </si>
  <si>
    <t>довгостроковими зобов'язаннями</t>
  </si>
  <si>
    <t xml:space="preserve">Поточна кредиторська заборгованість за:  </t>
  </si>
  <si>
    <t>ІV. Зобов’язання, пов’язані з необоротними активами, утримуваними для продажу, та групами вибуття</t>
  </si>
  <si>
    <t>V. Чиста вартість активів недержавного пенсійного фонду</t>
  </si>
  <si>
    <t>Баланс</t>
  </si>
  <si>
    <t>Усього за розділом ІІІ</t>
  </si>
  <si>
    <t>III. Необоротні активи, утримувані для продажу, та групи вибуття</t>
  </si>
  <si>
    <t>Усього за розділом ІІ</t>
  </si>
  <si>
    <t>Дебіторська заборгованість за розрахунками з нарахованих доходів</t>
  </si>
  <si>
    <t>Дебіторська заборгованість за розрахунками із внутрішніх розрахунків</t>
  </si>
  <si>
    <t>Дебіторська заборгованість за продукцію, товари, роботи, послуги</t>
  </si>
  <si>
    <t>Нематеріальні активи</t>
  </si>
  <si>
    <t>первісна вартість</t>
  </si>
  <si>
    <t>накопичена амортизація</t>
  </si>
  <si>
    <t>Незавершені капітальні інвестиції</t>
  </si>
  <si>
    <t>Основні засоби</t>
  </si>
  <si>
    <t>знос</t>
  </si>
  <si>
    <t>Інвестиційна нерухомість</t>
  </si>
  <si>
    <t>Первісна вартість інвестиційної нерухомості</t>
  </si>
  <si>
    <t>Знос інвестиційної нерухомості</t>
  </si>
  <si>
    <t>Довгострокові біологічні активи</t>
  </si>
  <si>
    <t>Первісна вартість довгострокових біологічних активів</t>
  </si>
  <si>
    <t>Накопичена амортизація довгострокових біологічних активів</t>
  </si>
  <si>
    <t xml:space="preserve">  інших підприємств</t>
  </si>
  <si>
    <t xml:space="preserve">  інші фінансові інвестиції</t>
  </si>
  <si>
    <t>Довгострокова дебіторська заборгованість</t>
  </si>
  <si>
    <t>Відстрочені податкові активи</t>
  </si>
  <si>
    <t>Гудвіл</t>
  </si>
  <si>
    <t>Відстрочені аквізиційні витрати</t>
  </si>
  <si>
    <t>Залишок коштів у централізованих страхових резервних фондах</t>
  </si>
  <si>
    <t>Інші необоротні активи</t>
  </si>
  <si>
    <t>Усього за розділом І</t>
  </si>
  <si>
    <t>Запаси</t>
  </si>
  <si>
    <t>Виробничі запаси</t>
  </si>
  <si>
    <t>Незавершене виробництво</t>
  </si>
  <si>
    <t>Готова продукція</t>
  </si>
  <si>
    <t>Товари</t>
  </si>
  <si>
    <t>Поточні біологічні активи</t>
  </si>
  <si>
    <t>Депозити перестрахування</t>
  </si>
  <si>
    <t>Векселі одержані</t>
  </si>
  <si>
    <t>за виданими авансами</t>
  </si>
  <si>
    <t>з бюджетом</t>
  </si>
  <si>
    <t>у тому числі з податку на прибуток</t>
  </si>
  <si>
    <t>Інша поточна дебіторська заборгованість</t>
  </si>
  <si>
    <t>Поточні фінансові інвестиції</t>
  </si>
  <si>
    <t>Гроші та їх еквіваленти</t>
  </si>
  <si>
    <t>Готівка</t>
  </si>
  <si>
    <t>Рахунки в банках</t>
  </si>
  <si>
    <t>Витрати майбутніх періодів</t>
  </si>
  <si>
    <t>Частка перестраховика у страхових резервах</t>
  </si>
  <si>
    <t>резервах збитків або резервах належних виплат</t>
  </si>
  <si>
    <t>резервах незароблених премій</t>
  </si>
  <si>
    <t>інших страхових резервах</t>
  </si>
  <si>
    <t>Інші оборотні активи</t>
  </si>
  <si>
    <t xml:space="preserve">Зареєстрований (пайовий) капітал </t>
  </si>
  <si>
    <t>Внески до незареєстрованого статутного капіталу</t>
  </si>
  <si>
    <t>Капітал у дооцінках</t>
  </si>
  <si>
    <t xml:space="preserve">Додатковий капітал </t>
  </si>
  <si>
    <t>Емісійний дохід</t>
  </si>
  <si>
    <t>Накопичені курсові різниці</t>
  </si>
  <si>
    <t>Резервний капітал</t>
  </si>
  <si>
    <t>Нерозподілений прибуток (непокритий збиток)</t>
  </si>
  <si>
    <t>Неоплачений капітал</t>
  </si>
  <si>
    <t>Вилучений капітал</t>
  </si>
  <si>
    <t>Інші резерви</t>
  </si>
  <si>
    <t xml:space="preserve">Усього за розділом І </t>
  </si>
  <si>
    <t xml:space="preserve">Відстрочені податкові зобов'язання </t>
  </si>
  <si>
    <t>Пенсійні зобов’язання</t>
  </si>
  <si>
    <t xml:space="preserve">Довгострокові кредити банків </t>
  </si>
  <si>
    <t>Інші довгострокові зобов’язання</t>
  </si>
  <si>
    <t>Довгострокові забезпечення</t>
  </si>
  <si>
    <t xml:space="preserve">Довгострокові забезпечення витрат персоналу </t>
  </si>
  <si>
    <t xml:space="preserve">Цільове фінансування </t>
  </si>
  <si>
    <t>Благодійна допомога</t>
  </si>
  <si>
    <t>Страхові резерви</t>
  </si>
  <si>
    <t>резерв збитків або резерв належних виплат</t>
  </si>
  <si>
    <t>резерв незароблених премій</t>
  </si>
  <si>
    <t>інші страхові резерви</t>
  </si>
  <si>
    <t>Інвестиційні контракти</t>
  </si>
  <si>
    <t>Призовий фонд</t>
  </si>
  <si>
    <t>Резерв на виплату джек-поту</t>
  </si>
  <si>
    <t>Короткострокові кредити банків</t>
  </si>
  <si>
    <t>Векселі видані</t>
  </si>
  <si>
    <t xml:space="preserve">товари, роботи, послуги </t>
  </si>
  <si>
    <t>розрахунками з бюджетом</t>
  </si>
  <si>
    <t>розрахунками зі страхування</t>
  </si>
  <si>
    <t>розрахунками з оплати праці</t>
  </si>
  <si>
    <t>Поточна кредиторська заборгованість за одержаними авансами</t>
  </si>
  <si>
    <t>Поточна кредиторська заборгованість за розрахунками з учасниками</t>
  </si>
  <si>
    <t>Поточна кредиторська заборгованість за страховою діяльністю</t>
  </si>
  <si>
    <t>Поточні забезпечення</t>
  </si>
  <si>
    <t>Доходи майбутніх періодів</t>
  </si>
  <si>
    <t>Відстрочені комісійні доходи від перестраховиків</t>
  </si>
  <si>
    <t>Інші поточні зобов'язання</t>
  </si>
  <si>
    <t>Форма №1</t>
  </si>
  <si>
    <t>Код за ДКУД</t>
  </si>
  <si>
    <t/>
  </si>
  <si>
    <t>Додаток 1
до Національного положення (стандарту) бухгалтерського обліку в державному секторі 101 «Подання фінансової звітності»</t>
  </si>
  <si>
    <t>КОДИ</t>
  </si>
  <si>
    <t>Дата (рік, місяць, число)</t>
  </si>
  <si>
    <t>2020</t>
  </si>
  <si>
    <t>04</t>
  </si>
  <si>
    <t>01</t>
  </si>
  <si>
    <t>Установа</t>
  </si>
  <si>
    <t>Стрийський міський територіальний центр соціального обслуговування (надання соціальних послуг)</t>
  </si>
  <si>
    <t>за ЄДРПОУ</t>
  </si>
  <si>
    <t>37530794</t>
  </si>
  <si>
    <t>Територія</t>
  </si>
  <si>
    <t>Стрий</t>
  </si>
  <si>
    <t>за КОАТУУ</t>
  </si>
  <si>
    <t>4611200000</t>
  </si>
  <si>
    <t>Організаційно-правова форма господарювання</t>
  </si>
  <si>
    <t>Комунальна організація (установа, заклад)</t>
  </si>
  <si>
    <t>за КОПФГ</t>
  </si>
  <si>
    <t>430</t>
  </si>
  <si>
    <t>Орган державного управління</t>
  </si>
  <si>
    <t>Міські, районні у містах ради та їх виконавчі органи</t>
  </si>
  <si>
    <t>за КОДУ</t>
  </si>
  <si>
    <t>01009</t>
  </si>
  <si>
    <t>Вид економічної діяльності</t>
  </si>
  <si>
    <t>Надання соціальної допомоги без забезпечення проживання для осіб похилого віку та інвалідів</t>
  </si>
  <si>
    <t>за КВЕД</t>
  </si>
  <si>
    <t>88.10</t>
  </si>
  <si>
    <t>Одиниця виміру: грн
Періодичність:  проміжна</t>
  </si>
  <si>
    <t>Підприємство</t>
  </si>
  <si>
    <t>КОМУНАЛЬНЕ ПІДПРИЄМСТВО "СТРИЙВОДОКАНАЛ"</t>
  </si>
  <si>
    <t>ЛЬВІВСЬКА</t>
  </si>
  <si>
    <t>Комунальне підприємство</t>
  </si>
  <si>
    <t>36.00</t>
  </si>
  <si>
    <t xml:space="preserve"> 05432968</t>
  </si>
  <si>
    <t>Забір, очищення та постачання води</t>
  </si>
  <si>
    <t>Одиниця виміру: грн
Періодичність:  річна</t>
  </si>
  <si>
    <t>Баланс (Звіт про фінансовий стан)</t>
  </si>
  <si>
    <t>Додаток 1
до Національного положення (стандарту) бухгалтерського обліку 1 «Загальні вимоги до фінансової звітності»</t>
  </si>
  <si>
    <t>Керівник (посадова особа)</t>
  </si>
  <si>
    <t>Головний бухгалтер (спеціаліст,                
на якого покладено виконання                              
обов’язків бухгалтерської служби)</t>
  </si>
  <si>
    <t>Козак В. М.</t>
  </si>
  <si>
    <t xml:space="preserve"> -</t>
  </si>
  <si>
    <t xml:space="preserve">  які обліковуються за методом участі в капіталі:</t>
  </si>
  <si>
    <t>Код рядка</t>
  </si>
  <si>
    <t xml:space="preserve"> 04</t>
  </si>
  <si>
    <t>-</t>
  </si>
  <si>
    <t>Булик В. М.</t>
  </si>
  <si>
    <t>на 30 червня 2021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</si>
</sst>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sz val="10"/>
      <color rgb="FF000000"/>
      <name val="Arial"/>
      <family val="2"/>
      <charset val="204"/>
    </font>
    <font>
      <sz val="6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808080"/>
      </bottom>
      <diagonal/>
    </border>
    <border>
      <left style="thin">
        <color rgb="FF7030A0"/>
      </left>
      <right/>
      <top style="thin">
        <color rgb="FF7030A0"/>
      </top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 style="thin">
        <color rgb="FF7030A0"/>
      </bottom>
      <diagonal/>
    </border>
    <border>
      <left/>
      <right/>
      <top style="thin">
        <color rgb="FF7030A0"/>
      </top>
      <bottom style="thin">
        <color rgb="FF7030A0"/>
      </bottom>
      <diagonal/>
    </border>
    <border>
      <left/>
      <right/>
      <top/>
      <bottom style="thin">
        <color rgb="FF7030A0"/>
      </bottom>
      <diagonal/>
    </border>
    <border>
      <left/>
      <right style="thin">
        <color rgb="FF7030A0"/>
      </right>
      <top/>
      <bottom style="thin">
        <color rgb="FF7030A0"/>
      </bottom>
      <diagonal/>
    </border>
    <border>
      <left style="thin">
        <color rgb="FF7030A0"/>
      </left>
      <right/>
      <top/>
      <bottom style="thin">
        <color rgb="FF7030A0"/>
      </bottom>
      <diagonal/>
    </border>
  </borders>
  <cellStyleXfs count="2">
    <xf numFmtId="0" fontId="0" fillId="0" borderId="0"/>
    <xf numFmtId="0" fontId="2" fillId="0" borderId="0"/>
  </cellStyleXfs>
  <cellXfs count="67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top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right" wrapText="1"/>
    </xf>
    <xf numFmtId="0" fontId="1" fillId="0" borderId="0" xfId="0" applyFont="1" applyAlignment="1">
      <alignment wrapText="1"/>
    </xf>
    <xf numFmtId="0" fontId="5" fillId="0" borderId="1" xfId="1" applyFont="1" applyFill="1" applyBorder="1" applyAlignment="1">
      <alignment horizontal="center" vertical="center" wrapText="1"/>
    </xf>
    <xf numFmtId="49" fontId="5" fillId="0" borderId="1" xfId="1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wrapText="1"/>
    </xf>
    <xf numFmtId="3" fontId="0" fillId="0" borderId="0" xfId="0" applyNumberFormat="1" applyFill="1" applyAlignment="1">
      <alignment wrapText="1"/>
    </xf>
    <xf numFmtId="3" fontId="7" fillId="0" borderId="0" xfId="0" applyNumberFormat="1" applyFont="1" applyFill="1" applyAlignment="1">
      <alignment wrapText="1"/>
    </xf>
    <xf numFmtId="0" fontId="0" fillId="0" borderId="0" xfId="0" applyFill="1" applyAlignment="1">
      <alignment wrapText="1"/>
    </xf>
    <xf numFmtId="0" fontId="1" fillId="0" borderId="0" xfId="0" applyFont="1" applyAlignment="1">
      <alignment horizontal="center" wrapText="1"/>
    </xf>
    <xf numFmtId="0" fontId="6" fillId="0" borderId="6" xfId="1" applyFont="1" applyFill="1" applyBorder="1" applyAlignment="1">
      <alignment horizontal="left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right" vertical="center" wrapText="1"/>
    </xf>
    <xf numFmtId="0" fontId="6" fillId="0" borderId="7" xfId="1" applyFont="1" applyFill="1" applyBorder="1" applyAlignment="1">
      <alignment horizontal="left" wrapText="1"/>
    </xf>
    <xf numFmtId="49" fontId="5" fillId="0" borderId="1" xfId="1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right" wrapText="1"/>
    </xf>
    <xf numFmtId="0" fontId="1" fillId="0" borderId="6" xfId="0" applyFont="1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3" fontId="0" fillId="0" borderId="4" xfId="0" applyNumberFormat="1" applyBorder="1" applyAlignment="1">
      <alignment horizontal="right" wrapText="1"/>
    </xf>
    <xf numFmtId="3" fontId="0" fillId="0" borderId="6" xfId="0" applyNumberFormat="1" applyBorder="1" applyAlignment="1">
      <alignment horizontal="right" wrapText="1"/>
    </xf>
    <xf numFmtId="3" fontId="0" fillId="0" borderId="5" xfId="0" applyNumberFormat="1" applyBorder="1" applyAlignment="1">
      <alignment horizontal="right"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3" fontId="1" fillId="0" borderId="4" xfId="0" applyNumberFormat="1" applyFont="1" applyBorder="1" applyAlignment="1">
      <alignment horizontal="right" wrapText="1"/>
    </xf>
    <xf numFmtId="3" fontId="1" fillId="0" borderId="6" xfId="0" applyNumberFormat="1" applyFont="1" applyBorder="1" applyAlignment="1">
      <alignment horizontal="right" wrapText="1"/>
    </xf>
    <xf numFmtId="3" fontId="1" fillId="0" borderId="5" xfId="0" applyNumberFormat="1" applyFont="1" applyBorder="1" applyAlignment="1">
      <alignment horizontal="right" wrapText="1"/>
    </xf>
    <xf numFmtId="0" fontId="0" fillId="0" borderId="4" xfId="0" applyFont="1" applyBorder="1" applyAlignment="1">
      <alignment horizontal="right" wrapText="1"/>
    </xf>
    <xf numFmtId="0" fontId="0" fillId="0" borderId="6" xfId="0" applyFont="1" applyBorder="1" applyAlignment="1">
      <alignment horizontal="right" wrapText="1"/>
    </xf>
    <xf numFmtId="0" fontId="0" fillId="0" borderId="5" xfId="0" applyFont="1" applyBorder="1" applyAlignment="1">
      <alignment horizontal="right" wrapText="1"/>
    </xf>
    <xf numFmtId="3" fontId="7" fillId="0" borderId="4" xfId="0" applyNumberFormat="1" applyFont="1" applyBorder="1" applyAlignment="1">
      <alignment horizontal="right" wrapText="1"/>
    </xf>
    <xf numFmtId="3" fontId="7" fillId="0" borderId="6" xfId="0" applyNumberFormat="1" applyFont="1" applyBorder="1" applyAlignment="1">
      <alignment horizontal="right" wrapText="1"/>
    </xf>
    <xf numFmtId="3" fontId="7" fillId="0" borderId="5" xfId="0" applyNumberFormat="1" applyFont="1" applyBorder="1" applyAlignment="1">
      <alignment horizontal="right" wrapText="1"/>
    </xf>
    <xf numFmtId="3" fontId="1" fillId="0" borderId="4" xfId="0" applyNumberFormat="1" applyFont="1" applyFill="1" applyBorder="1" applyAlignment="1">
      <alignment horizontal="right" wrapText="1"/>
    </xf>
    <xf numFmtId="3" fontId="1" fillId="0" borderId="6" xfId="0" applyNumberFormat="1" applyFont="1" applyFill="1" applyBorder="1" applyAlignment="1">
      <alignment horizontal="right" wrapText="1"/>
    </xf>
    <xf numFmtId="3" fontId="1" fillId="0" borderId="5" xfId="0" applyNumberFormat="1" applyFont="1" applyFill="1" applyBorder="1" applyAlignment="1">
      <alignment horizontal="right" wrapText="1"/>
    </xf>
    <xf numFmtId="0" fontId="0" fillId="0" borderId="7" xfId="0" applyBorder="1" applyAlignment="1">
      <alignment horizontal="center" wrapText="1"/>
    </xf>
    <xf numFmtId="0" fontId="6" fillId="0" borderId="3" xfId="1" applyFont="1" applyFill="1" applyBorder="1" applyAlignment="1">
      <alignment horizontal="left" wrapText="1"/>
    </xf>
    <xf numFmtId="0" fontId="5" fillId="0" borderId="2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7"/>
  <sheetViews>
    <sheetView tabSelected="1" workbookViewId="0">
      <selection activeCell="G133" sqref="G133"/>
    </sheetView>
  </sheetViews>
  <sheetFormatPr defaultRowHeight="15" x14ac:dyDescent="0.25"/>
  <cols>
    <col min="1" max="1" width="40.5703125" style="1" customWidth="1"/>
    <col min="2" max="2" width="27.140625" style="12" customWidth="1"/>
    <col min="3" max="3" width="13.85546875" style="1" customWidth="1"/>
    <col min="4" max="4" width="8.5703125" style="1" customWidth="1"/>
    <col min="5" max="5" width="7.28515625" style="1" customWidth="1"/>
    <col min="6" max="6" width="4.28515625" style="1" customWidth="1"/>
    <col min="7" max="7" width="6.5703125" style="1" customWidth="1"/>
    <col min="8" max="8" width="7" style="1" customWidth="1"/>
    <col min="9" max="9" width="6.7109375" style="1" customWidth="1"/>
    <col min="10" max="16384" width="9.140625" style="1"/>
  </cols>
  <sheetData>
    <row r="1" spans="1:9" ht="40.5" customHeight="1" x14ac:dyDescent="0.25">
      <c r="A1" s="6" t="s">
        <v>113</v>
      </c>
      <c r="B1" s="25" t="s">
        <v>113</v>
      </c>
      <c r="C1" s="25"/>
      <c r="D1" s="25"/>
      <c r="E1" s="26" t="s">
        <v>150</v>
      </c>
      <c r="F1" s="26"/>
      <c r="G1" s="26"/>
      <c r="H1" s="26"/>
      <c r="I1" s="26"/>
    </row>
    <row r="2" spans="1:9" ht="15" customHeight="1" x14ac:dyDescent="0.25">
      <c r="A2" s="6" t="s">
        <v>113</v>
      </c>
      <c r="B2" s="25" t="s">
        <v>113</v>
      </c>
      <c r="C2" s="25"/>
      <c r="D2" s="25"/>
      <c r="E2" s="25" t="s">
        <v>113</v>
      </c>
      <c r="F2" s="25"/>
      <c r="G2" s="6" t="s">
        <v>113</v>
      </c>
      <c r="H2" s="6" t="s">
        <v>113</v>
      </c>
      <c r="I2" s="6" t="s">
        <v>113</v>
      </c>
    </row>
    <row r="3" spans="1:9" ht="15" customHeight="1" x14ac:dyDescent="0.25">
      <c r="A3" s="6" t="s">
        <v>113</v>
      </c>
      <c r="B3" s="25" t="s">
        <v>113</v>
      </c>
      <c r="C3" s="25"/>
      <c r="D3" s="25"/>
      <c r="E3" s="25" t="s">
        <v>113</v>
      </c>
      <c r="F3" s="25"/>
      <c r="G3" s="24" t="s">
        <v>115</v>
      </c>
      <c r="H3" s="24"/>
      <c r="I3" s="24"/>
    </row>
    <row r="4" spans="1:9" ht="15" customHeight="1" x14ac:dyDescent="0.25">
      <c r="A4" s="10" t="s">
        <v>113</v>
      </c>
      <c r="B4" s="27" t="s">
        <v>116</v>
      </c>
      <c r="C4" s="27"/>
      <c r="D4" s="27"/>
      <c r="E4" s="27"/>
      <c r="F4" s="27"/>
      <c r="G4" s="15">
        <v>2021</v>
      </c>
      <c r="H4" s="16" t="s">
        <v>157</v>
      </c>
      <c r="I4" s="15" t="s">
        <v>119</v>
      </c>
    </row>
    <row r="5" spans="1:9" ht="15.75" customHeight="1" x14ac:dyDescent="0.25">
      <c r="A5" s="9" t="s">
        <v>141</v>
      </c>
      <c r="B5" s="28" t="s">
        <v>142</v>
      </c>
      <c r="C5" s="28"/>
      <c r="D5" s="28"/>
      <c r="E5" s="23" t="s">
        <v>122</v>
      </c>
      <c r="F5" s="23"/>
      <c r="G5" s="29" t="s">
        <v>146</v>
      </c>
      <c r="H5" s="29"/>
      <c r="I5" s="29"/>
    </row>
    <row r="6" spans="1:9" ht="15" customHeight="1" x14ac:dyDescent="0.25">
      <c r="A6" s="9" t="s">
        <v>124</v>
      </c>
      <c r="B6" s="22" t="s">
        <v>143</v>
      </c>
      <c r="C6" s="22"/>
      <c r="D6" s="22"/>
      <c r="E6" s="23" t="s">
        <v>126</v>
      </c>
      <c r="F6" s="23"/>
      <c r="G6" s="24" t="s">
        <v>127</v>
      </c>
      <c r="H6" s="24"/>
      <c r="I6" s="24"/>
    </row>
    <row r="7" spans="1:9" ht="14.25" customHeight="1" x14ac:dyDescent="0.25">
      <c r="A7" s="9" t="s">
        <v>128</v>
      </c>
      <c r="B7" s="22" t="s">
        <v>144</v>
      </c>
      <c r="C7" s="22"/>
      <c r="D7" s="22"/>
      <c r="E7" s="23" t="s">
        <v>130</v>
      </c>
      <c r="F7" s="23"/>
      <c r="G7" s="24">
        <v>150</v>
      </c>
      <c r="H7" s="24"/>
      <c r="I7" s="24"/>
    </row>
    <row r="8" spans="1:9" ht="14.25" customHeight="1" x14ac:dyDescent="0.25">
      <c r="A8" s="9" t="s">
        <v>136</v>
      </c>
      <c r="B8" s="22" t="s">
        <v>147</v>
      </c>
      <c r="C8" s="22"/>
      <c r="D8" s="22"/>
      <c r="E8" s="23" t="s">
        <v>138</v>
      </c>
      <c r="F8" s="23"/>
      <c r="G8" s="24" t="s">
        <v>145</v>
      </c>
      <c r="H8" s="24"/>
      <c r="I8" s="24"/>
    </row>
    <row r="9" spans="1:9" ht="25.5" x14ac:dyDescent="0.25">
      <c r="A9" s="10" t="s">
        <v>148</v>
      </c>
      <c r="B9" s="23" t="s">
        <v>113</v>
      </c>
      <c r="C9" s="23"/>
      <c r="D9" s="23"/>
      <c r="E9" s="23" t="s">
        <v>113</v>
      </c>
      <c r="F9" s="23"/>
      <c r="G9" s="10" t="s">
        <v>113</v>
      </c>
      <c r="H9" s="11" t="s">
        <v>113</v>
      </c>
      <c r="I9" s="11" t="s">
        <v>113</v>
      </c>
    </row>
    <row r="10" spans="1:9" x14ac:dyDescent="0.25">
      <c r="B10" s="1"/>
    </row>
    <row r="12" spans="1:9" x14ac:dyDescent="0.25">
      <c r="A12" s="4"/>
      <c r="B12" s="4"/>
      <c r="C12" s="12"/>
      <c r="D12" s="12"/>
      <c r="E12" s="12"/>
    </row>
    <row r="13" spans="1:9" x14ac:dyDescent="0.25">
      <c r="A13" s="21" t="s">
        <v>149</v>
      </c>
      <c r="B13" s="21"/>
      <c r="C13" s="12"/>
      <c r="D13" s="12"/>
      <c r="E13" s="12"/>
    </row>
    <row r="14" spans="1:9" x14ac:dyDescent="0.25">
      <c r="A14" s="21" t="s">
        <v>160</v>
      </c>
      <c r="B14" s="21"/>
      <c r="C14" s="12"/>
      <c r="D14" s="12"/>
      <c r="E14" s="12"/>
    </row>
    <row r="15" spans="1:9" x14ac:dyDescent="0.25">
      <c r="A15" s="4"/>
      <c r="B15" s="4"/>
      <c r="C15" s="12"/>
      <c r="D15" s="32"/>
      <c r="E15" s="32"/>
      <c r="F15" s="32"/>
      <c r="G15" s="12"/>
      <c r="H15" s="12"/>
    </row>
    <row r="16" spans="1:9" x14ac:dyDescent="0.25">
      <c r="A16" s="4"/>
      <c r="B16" s="4"/>
      <c r="C16" s="13" t="s">
        <v>111</v>
      </c>
      <c r="D16" s="64" t="s">
        <v>112</v>
      </c>
      <c r="E16" s="64"/>
      <c r="F16" s="64"/>
      <c r="G16" s="33">
        <v>1801001</v>
      </c>
      <c r="H16" s="34"/>
      <c r="I16" s="35"/>
    </row>
    <row r="17" spans="1:9" ht="30" customHeight="1" x14ac:dyDescent="0.25">
      <c r="A17" s="30" t="s">
        <v>9</v>
      </c>
      <c r="B17" s="31"/>
      <c r="C17" s="3" t="s">
        <v>156</v>
      </c>
      <c r="D17" s="30" t="s">
        <v>7</v>
      </c>
      <c r="E17" s="43"/>
      <c r="F17" s="31"/>
      <c r="G17" s="36" t="s">
        <v>8</v>
      </c>
      <c r="H17" s="37"/>
      <c r="I17" s="38"/>
    </row>
    <row r="18" spans="1:9" x14ac:dyDescent="0.25">
      <c r="A18" s="30">
        <v>1</v>
      </c>
      <c r="B18" s="31"/>
      <c r="C18" s="3">
        <v>2</v>
      </c>
      <c r="D18" s="30">
        <v>3</v>
      </c>
      <c r="E18" s="43"/>
      <c r="F18" s="31"/>
      <c r="G18" s="30">
        <v>4</v>
      </c>
      <c r="H18" s="43"/>
      <c r="I18" s="31"/>
    </row>
    <row r="19" spans="1:9" x14ac:dyDescent="0.25">
      <c r="A19" s="39" t="s">
        <v>0</v>
      </c>
      <c r="B19" s="40"/>
      <c r="C19" s="2"/>
      <c r="D19" s="44"/>
      <c r="E19" s="45"/>
      <c r="F19" s="46"/>
      <c r="G19" s="44"/>
      <c r="H19" s="45"/>
      <c r="I19" s="46"/>
    </row>
    <row r="20" spans="1:9" x14ac:dyDescent="0.25">
      <c r="A20" s="41" t="s">
        <v>28</v>
      </c>
      <c r="B20" s="42"/>
      <c r="C20" s="2">
        <v>1000</v>
      </c>
      <c r="D20" s="47">
        <v>336</v>
      </c>
      <c r="E20" s="48"/>
      <c r="F20" s="49"/>
      <c r="G20" s="47">
        <v>703</v>
      </c>
      <c r="H20" s="48"/>
      <c r="I20" s="49"/>
    </row>
    <row r="21" spans="1:9" x14ac:dyDescent="0.25">
      <c r="A21" s="41" t="s">
        <v>29</v>
      </c>
      <c r="B21" s="42"/>
      <c r="C21" s="2">
        <v>1001</v>
      </c>
      <c r="D21" s="47">
        <v>708</v>
      </c>
      <c r="E21" s="48"/>
      <c r="F21" s="49"/>
      <c r="G21" s="47">
        <v>1107</v>
      </c>
      <c r="H21" s="48"/>
      <c r="I21" s="49"/>
    </row>
    <row r="22" spans="1:9" x14ac:dyDescent="0.25">
      <c r="A22" s="41" t="s">
        <v>30</v>
      </c>
      <c r="B22" s="42"/>
      <c r="C22" s="2">
        <v>1002</v>
      </c>
      <c r="D22" s="47">
        <v>372</v>
      </c>
      <c r="E22" s="48"/>
      <c r="F22" s="49"/>
      <c r="G22" s="47">
        <v>404</v>
      </c>
      <c r="H22" s="48"/>
      <c r="I22" s="49"/>
    </row>
    <row r="23" spans="1:9" x14ac:dyDescent="0.25">
      <c r="A23" s="41" t="s">
        <v>31</v>
      </c>
      <c r="B23" s="42"/>
      <c r="C23" s="2">
        <v>1005</v>
      </c>
      <c r="D23" s="47">
        <v>4558</v>
      </c>
      <c r="E23" s="48"/>
      <c r="F23" s="49"/>
      <c r="G23" s="47">
        <v>498</v>
      </c>
      <c r="H23" s="48"/>
      <c r="I23" s="49"/>
    </row>
    <row r="24" spans="1:9" x14ac:dyDescent="0.25">
      <c r="A24" s="41" t="s">
        <v>32</v>
      </c>
      <c r="B24" s="42"/>
      <c r="C24" s="2">
        <v>1010</v>
      </c>
      <c r="D24" s="47">
        <v>15898</v>
      </c>
      <c r="E24" s="48"/>
      <c r="F24" s="49"/>
      <c r="G24" s="47">
        <v>18671</v>
      </c>
      <c r="H24" s="48"/>
      <c r="I24" s="49"/>
    </row>
    <row r="25" spans="1:9" x14ac:dyDescent="0.25">
      <c r="A25" s="41" t="s">
        <v>29</v>
      </c>
      <c r="B25" s="42"/>
      <c r="C25" s="2">
        <v>1011</v>
      </c>
      <c r="D25" s="47">
        <v>38402</v>
      </c>
      <c r="E25" s="48"/>
      <c r="F25" s="49"/>
      <c r="G25" s="47">
        <v>42436</v>
      </c>
      <c r="H25" s="48"/>
      <c r="I25" s="49"/>
    </row>
    <row r="26" spans="1:9" x14ac:dyDescent="0.25">
      <c r="A26" s="41" t="s">
        <v>33</v>
      </c>
      <c r="B26" s="42"/>
      <c r="C26" s="2">
        <v>1012</v>
      </c>
      <c r="D26" s="47">
        <v>22504</v>
      </c>
      <c r="E26" s="48"/>
      <c r="F26" s="49"/>
      <c r="G26" s="47">
        <v>23765</v>
      </c>
      <c r="H26" s="48"/>
      <c r="I26" s="49"/>
    </row>
    <row r="27" spans="1:9" x14ac:dyDescent="0.25">
      <c r="A27" s="41" t="s">
        <v>34</v>
      </c>
      <c r="B27" s="42"/>
      <c r="C27" s="2">
        <v>1015</v>
      </c>
      <c r="D27" s="44" t="s">
        <v>154</v>
      </c>
      <c r="E27" s="45"/>
      <c r="F27" s="46"/>
      <c r="G27" s="44" t="s">
        <v>154</v>
      </c>
      <c r="H27" s="45"/>
      <c r="I27" s="46"/>
    </row>
    <row r="28" spans="1:9" x14ac:dyDescent="0.25">
      <c r="A28" s="41" t="s">
        <v>35</v>
      </c>
      <c r="B28" s="42"/>
      <c r="C28" s="2">
        <v>1016</v>
      </c>
      <c r="D28" s="44" t="s">
        <v>154</v>
      </c>
      <c r="E28" s="45"/>
      <c r="F28" s="46"/>
      <c r="G28" s="44" t="s">
        <v>154</v>
      </c>
      <c r="H28" s="45"/>
      <c r="I28" s="46"/>
    </row>
    <row r="29" spans="1:9" x14ac:dyDescent="0.25">
      <c r="A29" s="41" t="s">
        <v>36</v>
      </c>
      <c r="B29" s="42"/>
      <c r="C29" s="2">
        <v>1017</v>
      </c>
      <c r="D29" s="44" t="s">
        <v>154</v>
      </c>
      <c r="E29" s="45"/>
      <c r="F29" s="46"/>
      <c r="G29" s="44" t="s">
        <v>154</v>
      </c>
      <c r="H29" s="45"/>
      <c r="I29" s="46"/>
    </row>
    <row r="30" spans="1:9" x14ac:dyDescent="0.25">
      <c r="A30" s="41" t="s">
        <v>37</v>
      </c>
      <c r="B30" s="42"/>
      <c r="C30" s="2">
        <v>1020</v>
      </c>
      <c r="D30" s="44" t="s">
        <v>154</v>
      </c>
      <c r="E30" s="45"/>
      <c r="F30" s="46"/>
      <c r="G30" s="44" t="s">
        <v>154</v>
      </c>
      <c r="H30" s="45"/>
      <c r="I30" s="46"/>
    </row>
    <row r="31" spans="1:9" x14ac:dyDescent="0.25">
      <c r="A31" s="41" t="s">
        <v>38</v>
      </c>
      <c r="B31" s="42"/>
      <c r="C31" s="2">
        <v>1021</v>
      </c>
      <c r="D31" s="44" t="s">
        <v>154</v>
      </c>
      <c r="E31" s="45"/>
      <c r="F31" s="46"/>
      <c r="G31" s="44" t="s">
        <v>154</v>
      </c>
      <c r="H31" s="45"/>
      <c r="I31" s="46"/>
    </row>
    <row r="32" spans="1:9" x14ac:dyDescent="0.25">
      <c r="A32" s="41" t="s">
        <v>39</v>
      </c>
      <c r="B32" s="42"/>
      <c r="C32" s="2">
        <v>1022</v>
      </c>
      <c r="D32" s="44" t="s">
        <v>154</v>
      </c>
      <c r="E32" s="45"/>
      <c r="F32" s="46"/>
      <c r="G32" s="44" t="s">
        <v>154</v>
      </c>
      <c r="H32" s="45"/>
      <c r="I32" s="46"/>
    </row>
    <row r="33" spans="1:11" x14ac:dyDescent="0.25">
      <c r="A33" s="50" t="s">
        <v>1</v>
      </c>
      <c r="B33" s="51"/>
      <c r="C33" s="2"/>
      <c r="D33" s="44"/>
      <c r="E33" s="45"/>
      <c r="F33" s="46"/>
      <c r="G33" s="44"/>
      <c r="H33" s="45"/>
      <c r="I33" s="46"/>
    </row>
    <row r="34" spans="1:11" x14ac:dyDescent="0.25">
      <c r="A34" s="50" t="s">
        <v>155</v>
      </c>
      <c r="B34" s="51"/>
      <c r="C34" s="2"/>
      <c r="D34" s="44"/>
      <c r="E34" s="45"/>
      <c r="F34" s="46"/>
      <c r="G34" s="44"/>
      <c r="H34" s="45"/>
      <c r="I34" s="46"/>
    </row>
    <row r="35" spans="1:11" x14ac:dyDescent="0.25">
      <c r="A35" s="41" t="s">
        <v>40</v>
      </c>
      <c r="B35" s="42"/>
      <c r="C35" s="2">
        <v>1030</v>
      </c>
      <c r="D35" s="44" t="s">
        <v>154</v>
      </c>
      <c r="E35" s="45"/>
      <c r="F35" s="46"/>
      <c r="G35" s="44" t="s">
        <v>154</v>
      </c>
      <c r="H35" s="45"/>
      <c r="I35" s="46"/>
    </row>
    <row r="36" spans="1:11" x14ac:dyDescent="0.25">
      <c r="A36" s="41" t="s">
        <v>41</v>
      </c>
      <c r="B36" s="42"/>
      <c r="C36" s="2">
        <v>1035</v>
      </c>
      <c r="D36" s="44" t="s">
        <v>154</v>
      </c>
      <c r="E36" s="45"/>
      <c r="F36" s="46"/>
      <c r="G36" s="44" t="s">
        <v>154</v>
      </c>
      <c r="H36" s="45"/>
      <c r="I36" s="46"/>
    </row>
    <row r="37" spans="1:11" x14ac:dyDescent="0.25">
      <c r="A37" s="41" t="s">
        <v>42</v>
      </c>
      <c r="B37" s="42"/>
      <c r="C37" s="2">
        <v>1040</v>
      </c>
      <c r="D37" s="44" t="s">
        <v>154</v>
      </c>
      <c r="E37" s="45"/>
      <c r="F37" s="46"/>
      <c r="G37" s="44" t="s">
        <v>154</v>
      </c>
      <c r="H37" s="45"/>
      <c r="I37" s="46"/>
    </row>
    <row r="38" spans="1:11" x14ac:dyDescent="0.25">
      <c r="A38" s="41" t="s">
        <v>43</v>
      </c>
      <c r="B38" s="42"/>
      <c r="C38" s="2">
        <v>1045</v>
      </c>
      <c r="D38" s="44" t="s">
        <v>154</v>
      </c>
      <c r="E38" s="45"/>
      <c r="F38" s="46"/>
      <c r="G38" s="44" t="s">
        <v>154</v>
      </c>
      <c r="H38" s="45"/>
      <c r="I38" s="46"/>
    </row>
    <row r="39" spans="1:11" x14ac:dyDescent="0.25">
      <c r="A39" s="41" t="s">
        <v>44</v>
      </c>
      <c r="B39" s="42"/>
      <c r="C39" s="2">
        <v>1050</v>
      </c>
      <c r="D39" s="44" t="s">
        <v>154</v>
      </c>
      <c r="E39" s="45"/>
      <c r="F39" s="46"/>
      <c r="G39" s="44" t="s">
        <v>154</v>
      </c>
      <c r="H39" s="45"/>
      <c r="I39" s="46"/>
    </row>
    <row r="40" spans="1:11" x14ac:dyDescent="0.25">
      <c r="A40" s="41" t="s">
        <v>45</v>
      </c>
      <c r="B40" s="42"/>
      <c r="C40" s="2">
        <v>1060</v>
      </c>
      <c r="D40" s="44" t="s">
        <v>154</v>
      </c>
      <c r="E40" s="45"/>
      <c r="F40" s="46"/>
      <c r="G40" s="44" t="s">
        <v>154</v>
      </c>
      <c r="H40" s="45"/>
      <c r="I40" s="46"/>
    </row>
    <row r="41" spans="1:11" x14ac:dyDescent="0.25">
      <c r="A41" s="41" t="s">
        <v>46</v>
      </c>
      <c r="B41" s="42"/>
      <c r="C41" s="2">
        <v>1065</v>
      </c>
      <c r="D41" s="44" t="s">
        <v>154</v>
      </c>
      <c r="E41" s="45"/>
      <c r="F41" s="46"/>
      <c r="G41" s="44" t="s">
        <v>154</v>
      </c>
      <c r="H41" s="45"/>
      <c r="I41" s="46"/>
    </row>
    <row r="42" spans="1:11" x14ac:dyDescent="0.25">
      <c r="A42" s="41" t="s">
        <v>47</v>
      </c>
      <c r="B42" s="42"/>
      <c r="C42" s="2">
        <v>1090</v>
      </c>
      <c r="D42" s="44" t="s">
        <v>154</v>
      </c>
      <c r="E42" s="45"/>
      <c r="F42" s="46"/>
      <c r="G42" s="44" t="s">
        <v>154</v>
      </c>
      <c r="H42" s="45"/>
      <c r="I42" s="46"/>
    </row>
    <row r="43" spans="1:11" x14ac:dyDescent="0.25">
      <c r="A43" s="50" t="s">
        <v>48</v>
      </c>
      <c r="B43" s="51"/>
      <c r="C43" s="2">
        <v>1095</v>
      </c>
      <c r="D43" s="52">
        <v>20792</v>
      </c>
      <c r="E43" s="53"/>
      <c r="F43" s="54"/>
      <c r="G43" s="52">
        <f>SUM(G20,G23:I24)</f>
        <v>19872</v>
      </c>
      <c r="H43" s="53"/>
      <c r="I43" s="54"/>
      <c r="J43" s="17"/>
      <c r="K43" s="17"/>
    </row>
    <row r="44" spans="1:11" x14ac:dyDescent="0.25">
      <c r="A44" s="39" t="s">
        <v>2</v>
      </c>
      <c r="B44" s="40"/>
      <c r="C44" s="2"/>
      <c r="D44" s="44"/>
      <c r="E44" s="45"/>
      <c r="F44" s="46"/>
      <c r="G44" s="44"/>
      <c r="H44" s="45"/>
      <c r="I44" s="46"/>
    </row>
    <row r="45" spans="1:11" x14ac:dyDescent="0.25">
      <c r="A45" s="41" t="s">
        <v>49</v>
      </c>
      <c r="B45" s="42"/>
      <c r="C45" s="2">
        <v>1100</v>
      </c>
      <c r="D45" s="47">
        <v>1509</v>
      </c>
      <c r="E45" s="48"/>
      <c r="F45" s="49"/>
      <c r="G45" s="47">
        <v>1411</v>
      </c>
      <c r="H45" s="48"/>
      <c r="I45" s="49"/>
    </row>
    <row r="46" spans="1:11" x14ac:dyDescent="0.25">
      <c r="A46" s="41" t="s">
        <v>50</v>
      </c>
      <c r="B46" s="42"/>
      <c r="C46" s="2">
        <v>1101</v>
      </c>
      <c r="D46" s="47">
        <v>1509</v>
      </c>
      <c r="E46" s="48"/>
      <c r="F46" s="49"/>
      <c r="G46" s="47">
        <v>1411</v>
      </c>
      <c r="H46" s="48"/>
      <c r="I46" s="49"/>
    </row>
    <row r="47" spans="1:11" x14ac:dyDescent="0.25">
      <c r="A47" s="41" t="s">
        <v>51</v>
      </c>
      <c r="B47" s="42"/>
      <c r="C47" s="2">
        <v>1102</v>
      </c>
      <c r="D47" s="44" t="s">
        <v>154</v>
      </c>
      <c r="E47" s="45"/>
      <c r="F47" s="46"/>
      <c r="G47" s="44" t="s">
        <v>154</v>
      </c>
      <c r="H47" s="45"/>
      <c r="I47" s="46"/>
    </row>
    <row r="48" spans="1:11" x14ac:dyDescent="0.25">
      <c r="A48" s="41" t="s">
        <v>52</v>
      </c>
      <c r="B48" s="42"/>
      <c r="C48" s="2">
        <v>1103</v>
      </c>
      <c r="D48" s="44" t="s">
        <v>154</v>
      </c>
      <c r="E48" s="45"/>
      <c r="F48" s="46"/>
      <c r="G48" s="44" t="s">
        <v>154</v>
      </c>
      <c r="H48" s="45"/>
      <c r="I48" s="46"/>
    </row>
    <row r="49" spans="1:9" x14ac:dyDescent="0.25">
      <c r="A49" s="41" t="s">
        <v>53</v>
      </c>
      <c r="B49" s="42"/>
      <c r="C49" s="2">
        <v>1104</v>
      </c>
      <c r="D49" s="44" t="s">
        <v>154</v>
      </c>
      <c r="E49" s="45"/>
      <c r="F49" s="46"/>
      <c r="G49" s="44" t="s">
        <v>154</v>
      </c>
      <c r="H49" s="45"/>
      <c r="I49" s="46"/>
    </row>
    <row r="50" spans="1:9" x14ac:dyDescent="0.25">
      <c r="A50" s="41" t="s">
        <v>54</v>
      </c>
      <c r="B50" s="42"/>
      <c r="C50" s="2">
        <v>1110</v>
      </c>
      <c r="D50" s="44" t="s">
        <v>154</v>
      </c>
      <c r="E50" s="45"/>
      <c r="F50" s="46"/>
      <c r="G50" s="44" t="s">
        <v>154</v>
      </c>
      <c r="H50" s="45"/>
      <c r="I50" s="46"/>
    </row>
    <row r="51" spans="1:9" x14ac:dyDescent="0.25">
      <c r="A51" s="41" t="s">
        <v>55</v>
      </c>
      <c r="B51" s="42"/>
      <c r="C51" s="2">
        <v>1115</v>
      </c>
      <c r="D51" s="44" t="s">
        <v>154</v>
      </c>
      <c r="E51" s="45"/>
      <c r="F51" s="46"/>
      <c r="G51" s="44" t="s">
        <v>154</v>
      </c>
      <c r="H51" s="45"/>
      <c r="I51" s="46"/>
    </row>
    <row r="52" spans="1:9" x14ac:dyDescent="0.25">
      <c r="A52" s="41" t="s">
        <v>56</v>
      </c>
      <c r="B52" s="42"/>
      <c r="C52" s="2">
        <v>1120</v>
      </c>
      <c r="D52" s="44" t="s">
        <v>154</v>
      </c>
      <c r="E52" s="45"/>
      <c r="F52" s="46"/>
      <c r="G52" s="44" t="s">
        <v>154</v>
      </c>
      <c r="H52" s="45"/>
      <c r="I52" s="46"/>
    </row>
    <row r="53" spans="1:9" x14ac:dyDescent="0.25">
      <c r="A53" s="41" t="s">
        <v>27</v>
      </c>
      <c r="B53" s="42"/>
      <c r="C53" s="2">
        <v>1125</v>
      </c>
      <c r="D53" s="47">
        <v>7267</v>
      </c>
      <c r="E53" s="48"/>
      <c r="F53" s="49"/>
      <c r="G53" s="47">
        <v>9846</v>
      </c>
      <c r="H53" s="48"/>
      <c r="I53" s="49"/>
    </row>
    <row r="54" spans="1:9" x14ac:dyDescent="0.25">
      <c r="A54" s="50" t="s">
        <v>3</v>
      </c>
      <c r="B54" s="51"/>
      <c r="C54" s="2"/>
      <c r="D54" s="44"/>
      <c r="E54" s="45"/>
      <c r="F54" s="46"/>
      <c r="G54" s="44"/>
      <c r="H54" s="45"/>
      <c r="I54" s="46"/>
    </row>
    <row r="55" spans="1:9" x14ac:dyDescent="0.25">
      <c r="A55" s="41" t="s">
        <v>57</v>
      </c>
      <c r="B55" s="42"/>
      <c r="C55" s="2">
        <v>1130</v>
      </c>
      <c r="D55" s="44" t="s">
        <v>154</v>
      </c>
      <c r="E55" s="45"/>
      <c r="F55" s="46"/>
      <c r="G55" s="44" t="s">
        <v>154</v>
      </c>
      <c r="H55" s="45"/>
      <c r="I55" s="46"/>
    </row>
    <row r="56" spans="1:9" x14ac:dyDescent="0.25">
      <c r="A56" s="41" t="s">
        <v>58</v>
      </c>
      <c r="B56" s="42"/>
      <c r="C56" s="2">
        <v>1135</v>
      </c>
      <c r="D56" s="47" t="s">
        <v>158</v>
      </c>
      <c r="E56" s="48"/>
      <c r="F56" s="49"/>
      <c r="G56" s="47">
        <v>1</v>
      </c>
      <c r="H56" s="48"/>
      <c r="I56" s="49"/>
    </row>
    <row r="57" spans="1:9" x14ac:dyDescent="0.25">
      <c r="A57" s="41" t="s">
        <v>59</v>
      </c>
      <c r="B57" s="42"/>
      <c r="C57" s="2">
        <v>1136</v>
      </c>
      <c r="D57" s="44" t="s">
        <v>154</v>
      </c>
      <c r="E57" s="45"/>
      <c r="F57" s="46"/>
      <c r="G57" s="44" t="s">
        <v>154</v>
      </c>
      <c r="H57" s="45"/>
      <c r="I57" s="46"/>
    </row>
    <row r="58" spans="1:9" x14ac:dyDescent="0.25">
      <c r="A58" s="41" t="s">
        <v>25</v>
      </c>
      <c r="B58" s="42"/>
      <c r="C58" s="2">
        <v>1140</v>
      </c>
      <c r="D58" s="44" t="s">
        <v>154</v>
      </c>
      <c r="E58" s="45"/>
      <c r="F58" s="46"/>
      <c r="G58" s="44" t="s">
        <v>154</v>
      </c>
      <c r="H58" s="45"/>
      <c r="I58" s="46"/>
    </row>
    <row r="59" spans="1:9" x14ac:dyDescent="0.25">
      <c r="A59" s="41" t="s">
        <v>26</v>
      </c>
      <c r="B59" s="42"/>
      <c r="C59" s="2">
        <v>1145</v>
      </c>
      <c r="D59" s="47">
        <v>2287</v>
      </c>
      <c r="E59" s="48"/>
      <c r="F59" s="49"/>
      <c r="G59" s="47"/>
      <c r="H59" s="48"/>
      <c r="I59" s="49"/>
    </row>
    <row r="60" spans="1:9" x14ac:dyDescent="0.25">
      <c r="A60" s="41" t="s">
        <v>60</v>
      </c>
      <c r="B60" s="42"/>
      <c r="C60" s="2">
        <v>1155</v>
      </c>
      <c r="D60" s="47" t="s">
        <v>158</v>
      </c>
      <c r="E60" s="48"/>
      <c r="F60" s="49"/>
      <c r="G60" s="47">
        <v>705</v>
      </c>
      <c r="H60" s="48"/>
      <c r="I60" s="49"/>
    </row>
    <row r="61" spans="1:9" x14ac:dyDescent="0.25">
      <c r="A61" s="41" t="s">
        <v>61</v>
      </c>
      <c r="B61" s="42"/>
      <c r="C61" s="2">
        <v>1160</v>
      </c>
      <c r="D61" s="44" t="s">
        <v>154</v>
      </c>
      <c r="E61" s="45"/>
      <c r="F61" s="46"/>
      <c r="G61" s="44" t="s">
        <v>154</v>
      </c>
      <c r="H61" s="45"/>
      <c r="I61" s="46"/>
    </row>
    <row r="62" spans="1:9" x14ac:dyDescent="0.25">
      <c r="A62" s="41" t="s">
        <v>62</v>
      </c>
      <c r="B62" s="42"/>
      <c r="C62" s="2">
        <v>1165</v>
      </c>
      <c r="D62" s="47">
        <v>1809</v>
      </c>
      <c r="E62" s="48"/>
      <c r="F62" s="49"/>
      <c r="G62" s="47">
        <v>1164</v>
      </c>
      <c r="H62" s="48"/>
      <c r="I62" s="49"/>
    </row>
    <row r="63" spans="1:9" x14ac:dyDescent="0.25">
      <c r="A63" s="41" t="s">
        <v>63</v>
      </c>
      <c r="B63" s="42"/>
      <c r="C63" s="2">
        <v>1166</v>
      </c>
      <c r="D63" s="44" t="s">
        <v>154</v>
      </c>
      <c r="E63" s="45"/>
      <c r="F63" s="46"/>
      <c r="G63" s="44" t="s">
        <v>154</v>
      </c>
      <c r="H63" s="45"/>
      <c r="I63" s="46"/>
    </row>
    <row r="64" spans="1:9" x14ac:dyDescent="0.25">
      <c r="A64" s="41" t="s">
        <v>64</v>
      </c>
      <c r="B64" s="42"/>
      <c r="C64" s="2">
        <v>1167</v>
      </c>
      <c r="D64" s="47">
        <v>1809</v>
      </c>
      <c r="E64" s="48"/>
      <c r="F64" s="49"/>
      <c r="G64" s="47">
        <v>1164</v>
      </c>
      <c r="H64" s="48"/>
      <c r="I64" s="49"/>
    </row>
    <row r="65" spans="1:11" x14ac:dyDescent="0.25">
      <c r="A65" s="41" t="s">
        <v>65</v>
      </c>
      <c r="B65" s="42"/>
      <c r="C65" s="2">
        <v>1170</v>
      </c>
      <c r="D65" s="47" t="s">
        <v>158</v>
      </c>
      <c r="E65" s="48"/>
      <c r="F65" s="49"/>
      <c r="G65" s="47">
        <v>5</v>
      </c>
      <c r="H65" s="48"/>
      <c r="I65" s="49"/>
    </row>
    <row r="66" spans="1:11" x14ac:dyDescent="0.25">
      <c r="A66" s="41" t="s">
        <v>66</v>
      </c>
      <c r="B66" s="42"/>
      <c r="C66" s="2">
        <v>1180</v>
      </c>
      <c r="D66" s="44" t="s">
        <v>154</v>
      </c>
      <c r="E66" s="45"/>
      <c r="F66" s="46"/>
      <c r="G66" s="44" t="s">
        <v>154</v>
      </c>
      <c r="H66" s="45"/>
      <c r="I66" s="46"/>
    </row>
    <row r="67" spans="1:11" x14ac:dyDescent="0.25">
      <c r="A67" s="50" t="s">
        <v>4</v>
      </c>
      <c r="B67" s="51"/>
      <c r="C67" s="2"/>
      <c r="D67" s="44"/>
      <c r="E67" s="45"/>
      <c r="F67" s="46"/>
      <c r="G67" s="44"/>
      <c r="H67" s="45"/>
      <c r="I67" s="46"/>
    </row>
    <row r="68" spans="1:11" x14ac:dyDescent="0.25">
      <c r="A68" s="41" t="s">
        <v>5</v>
      </c>
      <c r="B68" s="42"/>
      <c r="C68" s="2">
        <v>1181</v>
      </c>
      <c r="D68" s="44" t="s">
        <v>154</v>
      </c>
      <c r="E68" s="45"/>
      <c r="F68" s="46"/>
      <c r="G68" s="44" t="s">
        <v>154</v>
      </c>
      <c r="H68" s="45"/>
      <c r="I68" s="46"/>
    </row>
    <row r="69" spans="1:11" x14ac:dyDescent="0.25">
      <c r="A69" s="41" t="s">
        <v>67</v>
      </c>
      <c r="B69" s="42"/>
      <c r="C69" s="2">
        <v>1182</v>
      </c>
      <c r="D69" s="44" t="s">
        <v>154</v>
      </c>
      <c r="E69" s="45"/>
      <c r="F69" s="46"/>
      <c r="G69" s="44" t="s">
        <v>154</v>
      </c>
      <c r="H69" s="45"/>
      <c r="I69" s="46"/>
    </row>
    <row r="70" spans="1:11" x14ac:dyDescent="0.25">
      <c r="A70" s="41" t="s">
        <v>68</v>
      </c>
      <c r="B70" s="42"/>
      <c r="C70" s="2">
        <v>1183</v>
      </c>
      <c r="D70" s="44" t="s">
        <v>154</v>
      </c>
      <c r="E70" s="45"/>
      <c r="F70" s="46"/>
      <c r="G70" s="44" t="s">
        <v>154</v>
      </c>
      <c r="H70" s="45"/>
      <c r="I70" s="46"/>
    </row>
    <row r="71" spans="1:11" x14ac:dyDescent="0.25">
      <c r="A71" s="41" t="s">
        <v>69</v>
      </c>
      <c r="B71" s="42"/>
      <c r="C71" s="2">
        <v>1184</v>
      </c>
      <c r="D71" s="44" t="s">
        <v>154</v>
      </c>
      <c r="E71" s="45"/>
      <c r="F71" s="46"/>
      <c r="G71" s="44" t="s">
        <v>154</v>
      </c>
      <c r="H71" s="45"/>
      <c r="I71" s="46"/>
    </row>
    <row r="72" spans="1:11" x14ac:dyDescent="0.25">
      <c r="A72" s="41" t="s">
        <v>70</v>
      </c>
      <c r="B72" s="42"/>
      <c r="C72" s="2">
        <v>1190</v>
      </c>
      <c r="D72" s="55">
        <v>1</v>
      </c>
      <c r="E72" s="56"/>
      <c r="F72" s="57"/>
      <c r="G72" s="44">
        <v>29</v>
      </c>
      <c r="H72" s="45"/>
      <c r="I72" s="46"/>
    </row>
    <row r="73" spans="1:11" x14ac:dyDescent="0.25">
      <c r="A73" s="50" t="s">
        <v>24</v>
      </c>
      <c r="B73" s="51"/>
      <c r="C73" s="2">
        <v>1195</v>
      </c>
      <c r="D73" s="52">
        <v>12873</v>
      </c>
      <c r="E73" s="53"/>
      <c r="F73" s="54"/>
      <c r="G73" s="52">
        <f>SUM(G46,G53,G56,G60,G62,G65,G72)</f>
        <v>13161</v>
      </c>
      <c r="H73" s="53"/>
      <c r="I73" s="54"/>
      <c r="J73" s="17"/>
      <c r="K73" s="17"/>
    </row>
    <row r="74" spans="1:11" x14ac:dyDescent="0.25">
      <c r="A74" s="39" t="s">
        <v>23</v>
      </c>
      <c r="B74" s="40"/>
      <c r="C74" s="2">
        <v>1200</v>
      </c>
      <c r="D74" s="44" t="s">
        <v>154</v>
      </c>
      <c r="E74" s="45"/>
      <c r="F74" s="46"/>
      <c r="G74" s="44" t="s">
        <v>154</v>
      </c>
      <c r="H74" s="45"/>
      <c r="I74" s="46"/>
    </row>
    <row r="75" spans="1:11" x14ac:dyDescent="0.25">
      <c r="A75" s="50" t="s">
        <v>21</v>
      </c>
      <c r="B75" s="51"/>
      <c r="C75" s="2">
        <v>1300</v>
      </c>
      <c r="D75" s="52">
        <v>33665</v>
      </c>
      <c r="E75" s="53"/>
      <c r="F75" s="54"/>
      <c r="G75" s="52">
        <f>SUM(G43,G73)</f>
        <v>33033</v>
      </c>
      <c r="H75" s="53"/>
      <c r="I75" s="54"/>
      <c r="J75" s="17"/>
      <c r="K75" s="17"/>
    </row>
    <row r="76" spans="1:11" x14ac:dyDescent="0.25">
      <c r="A76" s="34"/>
      <c r="B76" s="34"/>
      <c r="C76" s="12"/>
      <c r="D76" s="34"/>
      <c r="E76" s="34"/>
      <c r="F76" s="34"/>
      <c r="G76" s="34"/>
      <c r="H76" s="34"/>
      <c r="I76" s="34"/>
    </row>
    <row r="77" spans="1:11" ht="30" customHeight="1" x14ac:dyDescent="0.25">
      <c r="A77" s="30" t="s">
        <v>10</v>
      </c>
      <c r="B77" s="31"/>
      <c r="C77" s="3" t="s">
        <v>6</v>
      </c>
      <c r="D77" s="30" t="s">
        <v>7</v>
      </c>
      <c r="E77" s="43"/>
      <c r="F77" s="31"/>
      <c r="G77" s="30" t="s">
        <v>8</v>
      </c>
      <c r="H77" s="43"/>
      <c r="I77" s="31"/>
    </row>
    <row r="78" spans="1:11" x14ac:dyDescent="0.25">
      <c r="A78" s="30">
        <v>1</v>
      </c>
      <c r="B78" s="31"/>
      <c r="C78" s="3">
        <v>2</v>
      </c>
      <c r="D78" s="30">
        <v>3</v>
      </c>
      <c r="E78" s="43"/>
      <c r="F78" s="31"/>
      <c r="G78" s="30">
        <v>4</v>
      </c>
      <c r="H78" s="43"/>
      <c r="I78" s="31"/>
    </row>
    <row r="79" spans="1:11" x14ac:dyDescent="0.25">
      <c r="A79" s="39" t="s">
        <v>11</v>
      </c>
      <c r="B79" s="40"/>
      <c r="C79" s="2"/>
      <c r="D79" s="44"/>
      <c r="E79" s="45"/>
      <c r="F79" s="46"/>
      <c r="G79" s="44"/>
      <c r="H79" s="45"/>
      <c r="I79" s="46"/>
    </row>
    <row r="80" spans="1:11" x14ac:dyDescent="0.25">
      <c r="A80" s="41" t="s">
        <v>71</v>
      </c>
      <c r="B80" s="42"/>
      <c r="C80" s="2">
        <v>1400</v>
      </c>
      <c r="D80" s="47">
        <v>12594</v>
      </c>
      <c r="E80" s="48"/>
      <c r="F80" s="49"/>
      <c r="G80" s="47">
        <v>19922</v>
      </c>
      <c r="H80" s="48"/>
      <c r="I80" s="49"/>
    </row>
    <row r="81" spans="1:11" x14ac:dyDescent="0.25">
      <c r="A81" s="41" t="s">
        <v>72</v>
      </c>
      <c r="B81" s="42"/>
      <c r="C81" s="2">
        <v>1401</v>
      </c>
      <c r="D81" s="44" t="s">
        <v>154</v>
      </c>
      <c r="E81" s="45"/>
      <c r="F81" s="46"/>
      <c r="G81" s="44" t="s">
        <v>154</v>
      </c>
      <c r="H81" s="45"/>
      <c r="I81" s="46"/>
    </row>
    <row r="82" spans="1:11" x14ac:dyDescent="0.25">
      <c r="A82" s="41" t="s">
        <v>73</v>
      </c>
      <c r="B82" s="42"/>
      <c r="C82" s="2">
        <v>1405</v>
      </c>
      <c r="D82" s="47" t="s">
        <v>158</v>
      </c>
      <c r="E82" s="48"/>
      <c r="F82" s="49"/>
      <c r="G82" s="47" t="s">
        <v>158</v>
      </c>
      <c r="H82" s="48"/>
      <c r="I82" s="49"/>
    </row>
    <row r="83" spans="1:11" x14ac:dyDescent="0.25">
      <c r="A83" s="41" t="s">
        <v>74</v>
      </c>
      <c r="B83" s="42"/>
      <c r="C83" s="2">
        <v>1410</v>
      </c>
      <c r="D83" s="47">
        <v>17136</v>
      </c>
      <c r="E83" s="48"/>
      <c r="F83" s="49"/>
      <c r="G83" s="47">
        <v>9860</v>
      </c>
      <c r="H83" s="48"/>
      <c r="I83" s="49"/>
    </row>
    <row r="84" spans="1:11" x14ac:dyDescent="0.25">
      <c r="A84" s="41" t="s">
        <v>75</v>
      </c>
      <c r="B84" s="42"/>
      <c r="C84" s="2">
        <v>1411</v>
      </c>
      <c r="D84" s="44" t="s">
        <v>154</v>
      </c>
      <c r="E84" s="45"/>
      <c r="F84" s="46"/>
      <c r="G84" s="44" t="s">
        <v>154</v>
      </c>
      <c r="H84" s="45"/>
      <c r="I84" s="46"/>
    </row>
    <row r="85" spans="1:11" x14ac:dyDescent="0.25">
      <c r="A85" s="41" t="s">
        <v>76</v>
      </c>
      <c r="B85" s="42"/>
      <c r="C85" s="2">
        <v>1412</v>
      </c>
      <c r="D85" s="44" t="s">
        <v>154</v>
      </c>
      <c r="E85" s="45"/>
      <c r="F85" s="46"/>
      <c r="G85" s="44" t="s">
        <v>154</v>
      </c>
      <c r="H85" s="45"/>
      <c r="I85" s="46"/>
    </row>
    <row r="86" spans="1:11" x14ac:dyDescent="0.25">
      <c r="A86" s="41" t="s">
        <v>77</v>
      </c>
      <c r="B86" s="42"/>
      <c r="C86" s="2">
        <v>1415</v>
      </c>
      <c r="D86" s="44" t="s">
        <v>154</v>
      </c>
      <c r="E86" s="45"/>
      <c r="F86" s="46"/>
      <c r="G86" s="44" t="s">
        <v>154</v>
      </c>
      <c r="H86" s="45"/>
      <c r="I86" s="46"/>
    </row>
    <row r="87" spans="1:11" x14ac:dyDescent="0.25">
      <c r="A87" s="41" t="s">
        <v>78</v>
      </c>
      <c r="B87" s="42"/>
      <c r="C87" s="2">
        <v>1420</v>
      </c>
      <c r="D87" s="58">
        <v>-9903</v>
      </c>
      <c r="E87" s="59"/>
      <c r="F87" s="60"/>
      <c r="G87" s="58">
        <v>-8116</v>
      </c>
      <c r="H87" s="59"/>
      <c r="I87" s="60"/>
    </row>
    <row r="88" spans="1:11" x14ac:dyDescent="0.25">
      <c r="A88" s="41" t="s">
        <v>79</v>
      </c>
      <c r="B88" s="42"/>
      <c r="C88" s="2">
        <v>1425</v>
      </c>
      <c r="D88" s="44" t="s">
        <v>154</v>
      </c>
      <c r="E88" s="45"/>
      <c r="F88" s="46"/>
      <c r="G88" s="44" t="s">
        <v>154</v>
      </c>
      <c r="H88" s="45"/>
      <c r="I88" s="46"/>
    </row>
    <row r="89" spans="1:11" x14ac:dyDescent="0.25">
      <c r="A89" s="41" t="s">
        <v>80</v>
      </c>
      <c r="B89" s="42"/>
      <c r="C89" s="2">
        <v>1430</v>
      </c>
      <c r="D89" s="44" t="s">
        <v>154</v>
      </c>
      <c r="E89" s="45"/>
      <c r="F89" s="46"/>
      <c r="G89" s="44" t="s">
        <v>154</v>
      </c>
      <c r="H89" s="45"/>
      <c r="I89" s="46"/>
    </row>
    <row r="90" spans="1:11" x14ac:dyDescent="0.25">
      <c r="A90" s="41" t="s">
        <v>81</v>
      </c>
      <c r="B90" s="42"/>
      <c r="C90" s="2">
        <v>1435</v>
      </c>
      <c r="D90" s="44" t="s">
        <v>154</v>
      </c>
      <c r="E90" s="45"/>
      <c r="F90" s="46"/>
      <c r="G90" s="44" t="s">
        <v>154</v>
      </c>
      <c r="H90" s="45"/>
      <c r="I90" s="46"/>
    </row>
    <row r="91" spans="1:11" x14ac:dyDescent="0.25">
      <c r="A91" s="50" t="s">
        <v>82</v>
      </c>
      <c r="B91" s="51"/>
      <c r="C91" s="2">
        <v>1495</v>
      </c>
      <c r="D91" s="52">
        <v>19827</v>
      </c>
      <c r="E91" s="53"/>
      <c r="F91" s="54"/>
      <c r="G91" s="52">
        <f>SUM(G80:I90)</f>
        <v>21666</v>
      </c>
      <c r="H91" s="53"/>
      <c r="I91" s="54"/>
      <c r="J91" s="17"/>
      <c r="K91" s="17"/>
    </row>
    <row r="92" spans="1:11" x14ac:dyDescent="0.25">
      <c r="A92" s="39" t="s">
        <v>12</v>
      </c>
      <c r="B92" s="40"/>
      <c r="C92" s="2"/>
      <c r="D92" s="44"/>
      <c r="E92" s="45"/>
      <c r="F92" s="46"/>
      <c r="G92" s="44"/>
      <c r="H92" s="45"/>
      <c r="I92" s="46"/>
    </row>
    <row r="93" spans="1:11" x14ac:dyDescent="0.25">
      <c r="A93" s="41" t="s">
        <v>83</v>
      </c>
      <c r="B93" s="42"/>
      <c r="C93" s="2">
        <v>1500</v>
      </c>
      <c r="D93" s="44" t="s">
        <v>154</v>
      </c>
      <c r="E93" s="45"/>
      <c r="F93" s="46"/>
      <c r="G93" s="44" t="s">
        <v>154</v>
      </c>
      <c r="H93" s="45"/>
      <c r="I93" s="46"/>
    </row>
    <row r="94" spans="1:11" x14ac:dyDescent="0.25">
      <c r="A94" s="41" t="s">
        <v>84</v>
      </c>
      <c r="B94" s="42"/>
      <c r="C94" s="2">
        <v>1505</v>
      </c>
      <c r="D94" s="44" t="s">
        <v>154</v>
      </c>
      <c r="E94" s="45"/>
      <c r="F94" s="46"/>
      <c r="G94" s="44" t="s">
        <v>154</v>
      </c>
      <c r="H94" s="45"/>
      <c r="I94" s="46"/>
    </row>
    <row r="95" spans="1:11" x14ac:dyDescent="0.25">
      <c r="A95" s="41" t="s">
        <v>85</v>
      </c>
      <c r="B95" s="42"/>
      <c r="C95" s="2">
        <v>1510</v>
      </c>
      <c r="D95" s="44" t="s">
        <v>154</v>
      </c>
      <c r="E95" s="45"/>
      <c r="F95" s="46"/>
      <c r="G95" s="44" t="s">
        <v>154</v>
      </c>
      <c r="H95" s="45"/>
      <c r="I95" s="46"/>
    </row>
    <row r="96" spans="1:11" x14ac:dyDescent="0.25">
      <c r="A96" s="41" t="s">
        <v>86</v>
      </c>
      <c r="B96" s="42"/>
      <c r="C96" s="2">
        <v>1515</v>
      </c>
      <c r="D96" s="44" t="s">
        <v>154</v>
      </c>
      <c r="E96" s="45"/>
      <c r="F96" s="46"/>
      <c r="G96" s="44" t="s">
        <v>154</v>
      </c>
      <c r="H96" s="45"/>
      <c r="I96" s="46"/>
    </row>
    <row r="97" spans="1:9" x14ac:dyDescent="0.25">
      <c r="A97" s="41" t="s">
        <v>87</v>
      </c>
      <c r="B97" s="42"/>
      <c r="C97" s="2">
        <v>1520</v>
      </c>
      <c r="D97" s="44" t="s">
        <v>154</v>
      </c>
      <c r="E97" s="45"/>
      <c r="F97" s="46"/>
      <c r="G97" s="44" t="s">
        <v>154</v>
      </c>
      <c r="H97" s="45"/>
      <c r="I97" s="46"/>
    </row>
    <row r="98" spans="1:9" x14ac:dyDescent="0.25">
      <c r="A98" s="41" t="s">
        <v>88</v>
      </c>
      <c r="B98" s="42"/>
      <c r="C98" s="2">
        <v>1521</v>
      </c>
      <c r="D98" s="44" t="s">
        <v>154</v>
      </c>
      <c r="E98" s="45"/>
      <c r="F98" s="46"/>
      <c r="G98" s="44" t="s">
        <v>154</v>
      </c>
      <c r="H98" s="45"/>
      <c r="I98" s="46"/>
    </row>
    <row r="99" spans="1:9" x14ac:dyDescent="0.25">
      <c r="A99" s="41" t="s">
        <v>89</v>
      </c>
      <c r="B99" s="42"/>
      <c r="C99" s="2">
        <v>1525</v>
      </c>
      <c r="D99" s="44" t="s">
        <v>154</v>
      </c>
      <c r="E99" s="45"/>
      <c r="F99" s="46"/>
      <c r="G99" s="44" t="s">
        <v>154</v>
      </c>
      <c r="H99" s="45"/>
      <c r="I99" s="46"/>
    </row>
    <row r="100" spans="1:9" x14ac:dyDescent="0.25">
      <c r="A100" s="41" t="s">
        <v>90</v>
      </c>
      <c r="B100" s="42"/>
      <c r="C100" s="2">
        <v>1526</v>
      </c>
      <c r="D100" s="44" t="s">
        <v>154</v>
      </c>
      <c r="E100" s="45"/>
      <c r="F100" s="46"/>
      <c r="G100" s="44" t="s">
        <v>154</v>
      </c>
      <c r="H100" s="45"/>
      <c r="I100" s="46"/>
    </row>
    <row r="101" spans="1:9" x14ac:dyDescent="0.25">
      <c r="A101" s="41" t="s">
        <v>91</v>
      </c>
      <c r="B101" s="42"/>
      <c r="C101" s="2">
        <v>1530</v>
      </c>
      <c r="D101" s="44" t="s">
        <v>154</v>
      </c>
      <c r="E101" s="45"/>
      <c r="F101" s="46"/>
      <c r="G101" s="44" t="s">
        <v>154</v>
      </c>
      <c r="H101" s="45"/>
      <c r="I101" s="46"/>
    </row>
    <row r="102" spans="1:9" x14ac:dyDescent="0.25">
      <c r="A102" s="50" t="s">
        <v>13</v>
      </c>
      <c r="B102" s="51"/>
      <c r="C102" s="2"/>
      <c r="D102" s="44"/>
      <c r="E102" s="45"/>
      <c r="F102" s="46"/>
      <c r="G102" s="44"/>
      <c r="H102" s="45"/>
      <c r="I102" s="46"/>
    </row>
    <row r="103" spans="1:9" x14ac:dyDescent="0.25">
      <c r="A103" s="41" t="s">
        <v>14</v>
      </c>
      <c r="B103" s="42"/>
      <c r="C103" s="2">
        <v>1531</v>
      </c>
      <c r="D103" s="44" t="s">
        <v>154</v>
      </c>
      <c r="E103" s="45"/>
      <c r="F103" s="46"/>
      <c r="G103" s="44" t="s">
        <v>154</v>
      </c>
      <c r="H103" s="45"/>
      <c r="I103" s="46"/>
    </row>
    <row r="104" spans="1:9" x14ac:dyDescent="0.25">
      <c r="A104" s="41" t="s">
        <v>92</v>
      </c>
      <c r="B104" s="42"/>
      <c r="C104" s="2">
        <v>1532</v>
      </c>
      <c r="D104" s="44" t="s">
        <v>154</v>
      </c>
      <c r="E104" s="45"/>
      <c r="F104" s="46"/>
      <c r="G104" s="44" t="s">
        <v>154</v>
      </c>
      <c r="H104" s="45"/>
      <c r="I104" s="46"/>
    </row>
    <row r="105" spans="1:9" x14ac:dyDescent="0.25">
      <c r="A105" s="41" t="s">
        <v>93</v>
      </c>
      <c r="B105" s="42"/>
      <c r="C105" s="2">
        <v>1533</v>
      </c>
      <c r="D105" s="44" t="s">
        <v>154</v>
      </c>
      <c r="E105" s="45"/>
      <c r="F105" s="46"/>
      <c r="G105" s="44" t="s">
        <v>154</v>
      </c>
      <c r="H105" s="45"/>
      <c r="I105" s="46"/>
    </row>
    <row r="106" spans="1:9" x14ac:dyDescent="0.25">
      <c r="A106" s="41" t="s">
        <v>94</v>
      </c>
      <c r="B106" s="42"/>
      <c r="C106" s="2">
        <v>1534</v>
      </c>
      <c r="D106" s="44" t="s">
        <v>154</v>
      </c>
      <c r="E106" s="45"/>
      <c r="F106" s="46"/>
      <c r="G106" s="44" t="s">
        <v>154</v>
      </c>
      <c r="H106" s="45"/>
      <c r="I106" s="46"/>
    </row>
    <row r="107" spans="1:9" x14ac:dyDescent="0.25">
      <c r="A107" s="41" t="s">
        <v>95</v>
      </c>
      <c r="B107" s="42"/>
      <c r="C107" s="2">
        <v>1535</v>
      </c>
      <c r="D107" s="44" t="s">
        <v>154</v>
      </c>
      <c r="E107" s="45"/>
      <c r="F107" s="46"/>
      <c r="G107" s="44" t="s">
        <v>154</v>
      </c>
      <c r="H107" s="45"/>
      <c r="I107" s="46"/>
    </row>
    <row r="108" spans="1:9" x14ac:dyDescent="0.25">
      <c r="A108" s="41" t="s">
        <v>96</v>
      </c>
      <c r="B108" s="42"/>
      <c r="C108" s="2">
        <v>1540</v>
      </c>
      <c r="D108" s="44" t="s">
        <v>154</v>
      </c>
      <c r="E108" s="45"/>
      <c r="F108" s="46"/>
      <c r="G108" s="44" t="s">
        <v>154</v>
      </c>
      <c r="H108" s="45"/>
      <c r="I108" s="46"/>
    </row>
    <row r="109" spans="1:9" x14ac:dyDescent="0.25">
      <c r="A109" s="41" t="s">
        <v>97</v>
      </c>
      <c r="B109" s="42"/>
      <c r="C109" s="2">
        <v>1545</v>
      </c>
      <c r="D109" s="44" t="s">
        <v>154</v>
      </c>
      <c r="E109" s="45"/>
      <c r="F109" s="46"/>
      <c r="G109" s="44" t="s">
        <v>154</v>
      </c>
      <c r="H109" s="45"/>
      <c r="I109" s="46"/>
    </row>
    <row r="110" spans="1:9" x14ac:dyDescent="0.25">
      <c r="A110" s="50" t="s">
        <v>24</v>
      </c>
      <c r="B110" s="51"/>
      <c r="C110" s="2">
        <v>1595</v>
      </c>
      <c r="D110" s="44" t="s">
        <v>154</v>
      </c>
      <c r="E110" s="45"/>
      <c r="F110" s="46"/>
      <c r="G110" s="44" t="s">
        <v>154</v>
      </c>
      <c r="H110" s="45"/>
      <c r="I110" s="46"/>
    </row>
    <row r="111" spans="1:9" x14ac:dyDescent="0.25">
      <c r="A111" s="39" t="s">
        <v>15</v>
      </c>
      <c r="B111" s="40"/>
      <c r="C111" s="2"/>
      <c r="D111" s="44"/>
      <c r="E111" s="45"/>
      <c r="F111" s="46"/>
      <c r="G111" s="44"/>
      <c r="H111" s="45"/>
      <c r="I111" s="46"/>
    </row>
    <row r="112" spans="1:9" x14ac:dyDescent="0.25">
      <c r="A112" s="41" t="s">
        <v>98</v>
      </c>
      <c r="B112" s="42"/>
      <c r="C112" s="2">
        <v>1600</v>
      </c>
      <c r="D112" s="47">
        <v>193</v>
      </c>
      <c r="E112" s="48"/>
      <c r="F112" s="49"/>
      <c r="G112" s="44" t="s">
        <v>154</v>
      </c>
      <c r="H112" s="45"/>
      <c r="I112" s="46"/>
    </row>
    <row r="113" spans="1:9" x14ac:dyDescent="0.25">
      <c r="A113" s="41" t="s">
        <v>99</v>
      </c>
      <c r="B113" s="42"/>
      <c r="C113" s="2">
        <v>1605</v>
      </c>
      <c r="D113" s="44" t="s">
        <v>154</v>
      </c>
      <c r="E113" s="45"/>
      <c r="F113" s="46"/>
      <c r="G113" s="44" t="s">
        <v>154</v>
      </c>
      <c r="H113" s="45"/>
      <c r="I113" s="46"/>
    </row>
    <row r="114" spans="1:9" x14ac:dyDescent="0.25">
      <c r="A114" s="50" t="s">
        <v>18</v>
      </c>
      <c r="B114" s="51"/>
      <c r="C114" s="2"/>
      <c r="D114" s="44"/>
      <c r="E114" s="45"/>
      <c r="F114" s="46"/>
      <c r="G114" s="44"/>
      <c r="H114" s="45"/>
      <c r="I114" s="46"/>
    </row>
    <row r="115" spans="1:9" x14ac:dyDescent="0.25">
      <c r="A115" s="41" t="s">
        <v>17</v>
      </c>
      <c r="B115" s="42"/>
      <c r="C115" s="2">
        <v>1610</v>
      </c>
      <c r="D115" s="44" t="s">
        <v>154</v>
      </c>
      <c r="E115" s="45"/>
      <c r="F115" s="46"/>
      <c r="G115" s="44" t="s">
        <v>154</v>
      </c>
      <c r="H115" s="45"/>
      <c r="I115" s="46"/>
    </row>
    <row r="116" spans="1:9" x14ac:dyDescent="0.25">
      <c r="A116" s="41" t="s">
        <v>100</v>
      </c>
      <c r="B116" s="42"/>
      <c r="C116" s="2">
        <v>1615</v>
      </c>
      <c r="D116" s="47">
        <v>4341</v>
      </c>
      <c r="E116" s="48"/>
      <c r="F116" s="49"/>
      <c r="G116" s="47">
        <v>3384</v>
      </c>
      <c r="H116" s="48"/>
      <c r="I116" s="49"/>
    </row>
    <row r="117" spans="1:9" x14ac:dyDescent="0.25">
      <c r="A117" s="41" t="s">
        <v>101</v>
      </c>
      <c r="B117" s="42"/>
      <c r="C117" s="2">
        <v>1620</v>
      </c>
      <c r="D117" s="47">
        <v>2365</v>
      </c>
      <c r="E117" s="48"/>
      <c r="F117" s="49"/>
      <c r="G117" s="47">
        <v>1320</v>
      </c>
      <c r="H117" s="48"/>
      <c r="I117" s="49"/>
    </row>
    <row r="118" spans="1:9" x14ac:dyDescent="0.25">
      <c r="A118" s="41" t="s">
        <v>59</v>
      </c>
      <c r="B118" s="42"/>
      <c r="C118" s="2">
        <v>1621</v>
      </c>
      <c r="D118" s="44" t="s">
        <v>154</v>
      </c>
      <c r="E118" s="45"/>
      <c r="F118" s="46"/>
      <c r="G118" s="55"/>
      <c r="H118" s="56"/>
      <c r="I118" s="57"/>
    </row>
    <row r="119" spans="1:9" x14ac:dyDescent="0.25">
      <c r="A119" s="41" t="s">
        <v>102</v>
      </c>
      <c r="B119" s="42"/>
      <c r="C119" s="2">
        <v>1625</v>
      </c>
      <c r="D119" s="47">
        <v>426</v>
      </c>
      <c r="E119" s="48"/>
      <c r="F119" s="49"/>
      <c r="G119" s="47">
        <v>104</v>
      </c>
      <c r="H119" s="48"/>
      <c r="I119" s="49"/>
    </row>
    <row r="120" spans="1:9" x14ac:dyDescent="0.25">
      <c r="A120" s="41" t="s">
        <v>103</v>
      </c>
      <c r="B120" s="42"/>
      <c r="C120" s="2">
        <v>1630</v>
      </c>
      <c r="D120" s="47">
        <v>2204</v>
      </c>
      <c r="E120" s="48"/>
      <c r="F120" s="49"/>
      <c r="G120" s="47">
        <v>698</v>
      </c>
      <c r="H120" s="48"/>
      <c r="I120" s="49"/>
    </row>
    <row r="121" spans="1:9" x14ac:dyDescent="0.25">
      <c r="A121" s="41" t="s">
        <v>104</v>
      </c>
      <c r="B121" s="42"/>
      <c r="C121" s="2">
        <v>1635</v>
      </c>
      <c r="D121" s="44" t="s">
        <v>154</v>
      </c>
      <c r="E121" s="45"/>
      <c r="F121" s="46"/>
      <c r="G121" s="44" t="s">
        <v>154</v>
      </c>
      <c r="H121" s="45"/>
      <c r="I121" s="46"/>
    </row>
    <row r="122" spans="1:9" x14ac:dyDescent="0.25">
      <c r="A122" s="41" t="s">
        <v>105</v>
      </c>
      <c r="B122" s="42"/>
      <c r="C122" s="2">
        <v>1640</v>
      </c>
      <c r="D122" s="44" t="s">
        <v>154</v>
      </c>
      <c r="E122" s="45"/>
      <c r="F122" s="46"/>
      <c r="G122" s="44" t="s">
        <v>154</v>
      </c>
      <c r="H122" s="45"/>
      <c r="I122" s="46"/>
    </row>
    <row r="123" spans="1:9" x14ac:dyDescent="0.25">
      <c r="A123" s="41" t="s">
        <v>16</v>
      </c>
      <c r="B123" s="42"/>
      <c r="C123" s="2">
        <v>1645</v>
      </c>
      <c r="D123" s="47">
        <v>93</v>
      </c>
      <c r="E123" s="48"/>
      <c r="F123" s="49"/>
      <c r="G123" s="47"/>
      <c r="H123" s="48"/>
      <c r="I123" s="49"/>
    </row>
    <row r="124" spans="1:9" x14ac:dyDescent="0.25">
      <c r="A124" s="41" t="s">
        <v>106</v>
      </c>
      <c r="B124" s="42"/>
      <c r="C124" s="2">
        <v>1650</v>
      </c>
      <c r="D124" s="44" t="s">
        <v>154</v>
      </c>
      <c r="E124" s="45"/>
      <c r="F124" s="46"/>
      <c r="G124" s="44" t="s">
        <v>154</v>
      </c>
      <c r="H124" s="45"/>
      <c r="I124" s="46"/>
    </row>
    <row r="125" spans="1:9" x14ac:dyDescent="0.25">
      <c r="A125" s="41" t="s">
        <v>107</v>
      </c>
      <c r="B125" s="42"/>
      <c r="C125" s="2">
        <v>1660</v>
      </c>
      <c r="D125" s="47" t="s">
        <v>158</v>
      </c>
      <c r="E125" s="48"/>
      <c r="F125" s="49"/>
      <c r="G125" s="47">
        <v>1324</v>
      </c>
      <c r="H125" s="48"/>
      <c r="I125" s="49"/>
    </row>
    <row r="126" spans="1:9" x14ac:dyDescent="0.25">
      <c r="A126" s="41" t="s">
        <v>108</v>
      </c>
      <c r="B126" s="42"/>
      <c r="C126" s="2">
        <v>1665</v>
      </c>
      <c r="D126" s="55">
        <v>2846</v>
      </c>
      <c r="E126" s="56"/>
      <c r="F126" s="57"/>
      <c r="G126" s="55">
        <v>2846</v>
      </c>
      <c r="H126" s="56"/>
      <c r="I126" s="57"/>
    </row>
    <row r="127" spans="1:9" x14ac:dyDescent="0.25">
      <c r="A127" s="41" t="s">
        <v>109</v>
      </c>
      <c r="B127" s="42"/>
      <c r="C127" s="2">
        <v>1670</v>
      </c>
      <c r="D127" s="44" t="s">
        <v>154</v>
      </c>
      <c r="E127" s="45"/>
      <c r="F127" s="46"/>
      <c r="G127" s="44" t="s">
        <v>154</v>
      </c>
      <c r="H127" s="45"/>
      <c r="I127" s="46"/>
    </row>
    <row r="128" spans="1:9" x14ac:dyDescent="0.25">
      <c r="A128" s="41" t="s">
        <v>110</v>
      </c>
      <c r="B128" s="42"/>
      <c r="C128" s="2">
        <v>1690</v>
      </c>
      <c r="D128" s="47">
        <v>1370</v>
      </c>
      <c r="E128" s="48"/>
      <c r="F128" s="49"/>
      <c r="G128" s="47">
        <v>1691</v>
      </c>
      <c r="H128" s="48"/>
      <c r="I128" s="49"/>
    </row>
    <row r="129" spans="1:13" x14ac:dyDescent="0.25">
      <c r="A129" s="39" t="s">
        <v>22</v>
      </c>
      <c r="B129" s="40"/>
      <c r="C129" s="2">
        <v>1695</v>
      </c>
      <c r="D129" s="61">
        <v>13838</v>
      </c>
      <c r="E129" s="62"/>
      <c r="F129" s="63"/>
      <c r="G129" s="61">
        <f>SUM(G93:I128)</f>
        <v>11367</v>
      </c>
      <c r="H129" s="62"/>
      <c r="I129" s="63"/>
      <c r="J129" s="18"/>
      <c r="K129" s="18"/>
      <c r="L129" s="19"/>
      <c r="M129" s="20"/>
    </row>
    <row r="130" spans="1:13" ht="30" customHeight="1" x14ac:dyDescent="0.25">
      <c r="A130" s="39" t="s">
        <v>19</v>
      </c>
      <c r="B130" s="40"/>
      <c r="C130" s="2">
        <v>1700</v>
      </c>
      <c r="D130" s="44" t="s">
        <v>154</v>
      </c>
      <c r="E130" s="45"/>
      <c r="F130" s="46"/>
      <c r="G130" s="44" t="s">
        <v>154</v>
      </c>
      <c r="H130" s="45"/>
      <c r="I130" s="46"/>
    </row>
    <row r="131" spans="1:13" x14ac:dyDescent="0.25">
      <c r="A131" s="39" t="s">
        <v>20</v>
      </c>
      <c r="B131" s="40"/>
      <c r="C131" s="2">
        <v>1800</v>
      </c>
      <c r="D131" s="44" t="s">
        <v>154</v>
      </c>
      <c r="E131" s="45"/>
      <c r="F131" s="46"/>
      <c r="G131" s="44" t="s">
        <v>154</v>
      </c>
      <c r="H131" s="45"/>
      <c r="I131" s="46"/>
    </row>
    <row r="132" spans="1:13" x14ac:dyDescent="0.25">
      <c r="A132" s="39" t="s">
        <v>21</v>
      </c>
      <c r="B132" s="40"/>
      <c r="C132" s="2">
        <v>1900</v>
      </c>
      <c r="D132" s="52">
        <v>33665</v>
      </c>
      <c r="E132" s="53"/>
      <c r="F132" s="54"/>
      <c r="G132" s="52">
        <f>SUM(G91,G129)</f>
        <v>33033</v>
      </c>
      <c r="H132" s="53"/>
      <c r="I132" s="54"/>
      <c r="J132" s="17"/>
      <c r="K132" s="17"/>
    </row>
    <row r="133" spans="1:13" x14ac:dyDescent="0.25">
      <c r="B133" s="1"/>
      <c r="C133" s="12"/>
      <c r="D133" s="12"/>
      <c r="E133" s="12"/>
    </row>
    <row r="135" spans="1:13" ht="15.75" customHeight="1" x14ac:dyDescent="0.25">
      <c r="A135" s="14" t="s">
        <v>151</v>
      </c>
      <c r="B135" s="4"/>
      <c r="C135" s="14"/>
      <c r="D135" s="21" t="s">
        <v>153</v>
      </c>
      <c r="E135" s="21"/>
      <c r="F135" s="21"/>
    </row>
    <row r="136" spans="1:13" x14ac:dyDescent="0.25">
      <c r="A136" s="14"/>
      <c r="B136" s="4"/>
      <c r="C136" s="14"/>
      <c r="D136" s="14"/>
      <c r="E136" s="14"/>
      <c r="F136" s="14"/>
    </row>
    <row r="137" spans="1:13" ht="45" x14ac:dyDescent="0.25">
      <c r="A137" s="14" t="s">
        <v>152</v>
      </c>
      <c r="B137" s="4"/>
      <c r="C137" s="14"/>
      <c r="D137" s="21" t="s">
        <v>159</v>
      </c>
      <c r="E137" s="21"/>
      <c r="F137" s="21"/>
    </row>
  </sheetData>
  <mergeCells count="377">
    <mergeCell ref="G128:I128"/>
    <mergeCell ref="G129:I129"/>
    <mergeCell ref="G130:I130"/>
    <mergeCell ref="G131:I131"/>
    <mergeCell ref="G132:I132"/>
    <mergeCell ref="G116:I116"/>
    <mergeCell ref="G117:I117"/>
    <mergeCell ref="G118:I118"/>
    <mergeCell ref="G119:I119"/>
    <mergeCell ref="G120:I120"/>
    <mergeCell ref="G121:I121"/>
    <mergeCell ref="G122:I122"/>
    <mergeCell ref="G123:I123"/>
    <mergeCell ref="G124:I124"/>
    <mergeCell ref="G110:I110"/>
    <mergeCell ref="G111:I111"/>
    <mergeCell ref="G112:I112"/>
    <mergeCell ref="G113:I113"/>
    <mergeCell ref="G114:I114"/>
    <mergeCell ref="G115:I115"/>
    <mergeCell ref="G125:I125"/>
    <mergeCell ref="G126:I126"/>
    <mergeCell ref="G127:I127"/>
    <mergeCell ref="G101:I101"/>
    <mergeCell ref="G102:I102"/>
    <mergeCell ref="G103:I103"/>
    <mergeCell ref="G104:I104"/>
    <mergeCell ref="G105:I105"/>
    <mergeCell ref="G106:I106"/>
    <mergeCell ref="G107:I107"/>
    <mergeCell ref="G108:I108"/>
    <mergeCell ref="G109:I109"/>
    <mergeCell ref="G92:I92"/>
    <mergeCell ref="G93:I93"/>
    <mergeCell ref="G94:I94"/>
    <mergeCell ref="G95:I95"/>
    <mergeCell ref="G96:I96"/>
    <mergeCell ref="G97:I97"/>
    <mergeCell ref="G98:I98"/>
    <mergeCell ref="G99:I99"/>
    <mergeCell ref="G100:I100"/>
    <mergeCell ref="G83:I83"/>
    <mergeCell ref="G84:I84"/>
    <mergeCell ref="G85:I85"/>
    <mergeCell ref="G86:I86"/>
    <mergeCell ref="G87:I87"/>
    <mergeCell ref="G88:I88"/>
    <mergeCell ref="G89:I89"/>
    <mergeCell ref="G90:I90"/>
    <mergeCell ref="G91:I91"/>
    <mergeCell ref="G75:I75"/>
    <mergeCell ref="D76:F76"/>
    <mergeCell ref="G76:I76"/>
    <mergeCell ref="G77:I77"/>
    <mergeCell ref="G78:I78"/>
    <mergeCell ref="G79:I79"/>
    <mergeCell ref="G80:I80"/>
    <mergeCell ref="G81:I81"/>
    <mergeCell ref="G82:I82"/>
    <mergeCell ref="G66:I66"/>
    <mergeCell ref="G67:I67"/>
    <mergeCell ref="G68:I68"/>
    <mergeCell ref="G69:I69"/>
    <mergeCell ref="G70:I70"/>
    <mergeCell ref="G71:I71"/>
    <mergeCell ref="G72:I72"/>
    <mergeCell ref="G73:I73"/>
    <mergeCell ref="G74:I74"/>
    <mergeCell ref="G57:I57"/>
    <mergeCell ref="G58:I58"/>
    <mergeCell ref="G59:I59"/>
    <mergeCell ref="G60:I60"/>
    <mergeCell ref="G61:I61"/>
    <mergeCell ref="G62:I62"/>
    <mergeCell ref="G63:I63"/>
    <mergeCell ref="G64:I64"/>
    <mergeCell ref="G65:I65"/>
    <mergeCell ref="G48:I48"/>
    <mergeCell ref="G49:I49"/>
    <mergeCell ref="G50:I50"/>
    <mergeCell ref="G51:I51"/>
    <mergeCell ref="G52:I52"/>
    <mergeCell ref="G53:I53"/>
    <mergeCell ref="G54:I54"/>
    <mergeCell ref="G55:I55"/>
    <mergeCell ref="G56:I56"/>
    <mergeCell ref="G39:I39"/>
    <mergeCell ref="G40:I40"/>
    <mergeCell ref="G41:I41"/>
    <mergeCell ref="G42:I42"/>
    <mergeCell ref="G43:I43"/>
    <mergeCell ref="G44:I44"/>
    <mergeCell ref="G45:I45"/>
    <mergeCell ref="G46:I46"/>
    <mergeCell ref="G47:I47"/>
    <mergeCell ref="G30:I30"/>
    <mergeCell ref="G31:I31"/>
    <mergeCell ref="G32:I32"/>
    <mergeCell ref="G33:I33"/>
    <mergeCell ref="G34:I34"/>
    <mergeCell ref="G35:I35"/>
    <mergeCell ref="G36:I36"/>
    <mergeCell ref="G37:I37"/>
    <mergeCell ref="G38:I38"/>
    <mergeCell ref="G21:I21"/>
    <mergeCell ref="G22:I22"/>
    <mergeCell ref="G23:I23"/>
    <mergeCell ref="G24:I24"/>
    <mergeCell ref="G25:I25"/>
    <mergeCell ref="G26:I26"/>
    <mergeCell ref="G27:I27"/>
    <mergeCell ref="G28:I28"/>
    <mergeCell ref="G29:I29"/>
    <mergeCell ref="D125:F125"/>
    <mergeCell ref="D126:F126"/>
    <mergeCell ref="D127:F127"/>
    <mergeCell ref="D128:F128"/>
    <mergeCell ref="D129:F129"/>
    <mergeCell ref="D130:F130"/>
    <mergeCell ref="D131:F131"/>
    <mergeCell ref="D132:F132"/>
    <mergeCell ref="D16:F16"/>
    <mergeCell ref="D116:F116"/>
    <mergeCell ref="D117:F117"/>
    <mergeCell ref="D118:F118"/>
    <mergeCell ref="D119:F119"/>
    <mergeCell ref="D120:F120"/>
    <mergeCell ref="D121:F121"/>
    <mergeCell ref="D122:F122"/>
    <mergeCell ref="D123:F123"/>
    <mergeCell ref="D124:F124"/>
    <mergeCell ref="D107:F107"/>
    <mergeCell ref="D108:F108"/>
    <mergeCell ref="D109:F109"/>
    <mergeCell ref="D110:F110"/>
    <mergeCell ref="D111:F111"/>
    <mergeCell ref="D112:F112"/>
    <mergeCell ref="D92:F92"/>
    <mergeCell ref="D93:F93"/>
    <mergeCell ref="D94:F94"/>
    <mergeCell ref="D95:F95"/>
    <mergeCell ref="D96:F96"/>
    <mergeCell ref="D97:F97"/>
    <mergeCell ref="D113:F113"/>
    <mergeCell ref="D114:F114"/>
    <mergeCell ref="D115:F115"/>
    <mergeCell ref="D98:F98"/>
    <mergeCell ref="D99:F99"/>
    <mergeCell ref="D100:F100"/>
    <mergeCell ref="D101:F101"/>
    <mergeCell ref="D102:F102"/>
    <mergeCell ref="D103:F103"/>
    <mergeCell ref="D104:F104"/>
    <mergeCell ref="D105:F105"/>
    <mergeCell ref="D106:F106"/>
    <mergeCell ref="D83:F83"/>
    <mergeCell ref="D84:F84"/>
    <mergeCell ref="D85:F85"/>
    <mergeCell ref="D86:F86"/>
    <mergeCell ref="D87:F87"/>
    <mergeCell ref="D88:F88"/>
    <mergeCell ref="D89:F89"/>
    <mergeCell ref="D90:F90"/>
    <mergeCell ref="D91:F91"/>
    <mergeCell ref="D73:F73"/>
    <mergeCell ref="D74:F74"/>
    <mergeCell ref="D75:F75"/>
    <mergeCell ref="D77:F77"/>
    <mergeCell ref="D78:F78"/>
    <mergeCell ref="D79:F79"/>
    <mergeCell ref="D80:F80"/>
    <mergeCell ref="D81:F81"/>
    <mergeCell ref="D82:F82"/>
    <mergeCell ref="D64:F64"/>
    <mergeCell ref="D65:F65"/>
    <mergeCell ref="D66:F66"/>
    <mergeCell ref="D67:F67"/>
    <mergeCell ref="D68:F68"/>
    <mergeCell ref="D69:F69"/>
    <mergeCell ref="D70:F70"/>
    <mergeCell ref="D71:F71"/>
    <mergeCell ref="D72:F72"/>
    <mergeCell ref="D55:F55"/>
    <mergeCell ref="D56:F56"/>
    <mergeCell ref="D57:F57"/>
    <mergeCell ref="D58:F58"/>
    <mergeCell ref="D59:F59"/>
    <mergeCell ref="D60:F60"/>
    <mergeCell ref="D61:F61"/>
    <mergeCell ref="D62:F62"/>
    <mergeCell ref="D63:F63"/>
    <mergeCell ref="D46:F46"/>
    <mergeCell ref="D47:F47"/>
    <mergeCell ref="D48:F48"/>
    <mergeCell ref="D49:F49"/>
    <mergeCell ref="D50:F50"/>
    <mergeCell ref="D51:F51"/>
    <mergeCell ref="D52:F52"/>
    <mergeCell ref="D53:F53"/>
    <mergeCell ref="D54:F54"/>
    <mergeCell ref="D37:F37"/>
    <mergeCell ref="D38:F38"/>
    <mergeCell ref="D39:F39"/>
    <mergeCell ref="D40:F40"/>
    <mergeCell ref="D41:F41"/>
    <mergeCell ref="D42:F42"/>
    <mergeCell ref="D43:F43"/>
    <mergeCell ref="D44:F44"/>
    <mergeCell ref="D45:F45"/>
    <mergeCell ref="A129:B129"/>
    <mergeCell ref="A130:B130"/>
    <mergeCell ref="A131:B131"/>
    <mergeCell ref="A132:B132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35:F35"/>
    <mergeCell ref="D36:F36"/>
    <mergeCell ref="A120:B120"/>
    <mergeCell ref="A121:B121"/>
    <mergeCell ref="A122:B122"/>
    <mergeCell ref="A123:B123"/>
    <mergeCell ref="A124:B124"/>
    <mergeCell ref="A125:B125"/>
    <mergeCell ref="A126:B126"/>
    <mergeCell ref="A127:B127"/>
    <mergeCell ref="A128:B128"/>
    <mergeCell ref="A111:B111"/>
    <mergeCell ref="A112:B112"/>
    <mergeCell ref="A113:B113"/>
    <mergeCell ref="A114:B114"/>
    <mergeCell ref="A115:B115"/>
    <mergeCell ref="A116:B116"/>
    <mergeCell ref="A117:B117"/>
    <mergeCell ref="A118:B118"/>
    <mergeCell ref="A119:B119"/>
    <mergeCell ref="A102:B102"/>
    <mergeCell ref="A103:B103"/>
    <mergeCell ref="A104:B104"/>
    <mergeCell ref="A105:B105"/>
    <mergeCell ref="A106:B106"/>
    <mergeCell ref="A107:B107"/>
    <mergeCell ref="A108:B108"/>
    <mergeCell ref="A109:B109"/>
    <mergeCell ref="A110:B110"/>
    <mergeCell ref="A93:B93"/>
    <mergeCell ref="A94:B94"/>
    <mergeCell ref="A95:B95"/>
    <mergeCell ref="A96:B96"/>
    <mergeCell ref="A97:B97"/>
    <mergeCell ref="A98:B98"/>
    <mergeCell ref="A99:B99"/>
    <mergeCell ref="A100:B100"/>
    <mergeCell ref="A101:B101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17:B17"/>
    <mergeCell ref="D15:F15"/>
    <mergeCell ref="G16:I16"/>
    <mergeCell ref="G17:I17"/>
    <mergeCell ref="A13:B13"/>
    <mergeCell ref="A14:B14"/>
    <mergeCell ref="A18:B18"/>
    <mergeCell ref="A19:B19"/>
    <mergeCell ref="A20:B20"/>
    <mergeCell ref="G18:I18"/>
    <mergeCell ref="G19:I19"/>
    <mergeCell ref="G20:I20"/>
    <mergeCell ref="D135:F135"/>
    <mergeCell ref="D137:F137"/>
    <mergeCell ref="B6:D6"/>
    <mergeCell ref="E6:F6"/>
    <mergeCell ref="G6:I6"/>
    <mergeCell ref="B7:D7"/>
    <mergeCell ref="E7:F7"/>
    <mergeCell ref="G7:I7"/>
    <mergeCell ref="B1:D1"/>
    <mergeCell ref="E1:I1"/>
    <mergeCell ref="B2:D2"/>
    <mergeCell ref="E2:F2"/>
    <mergeCell ref="B3:D3"/>
    <mergeCell ref="E3:F3"/>
    <mergeCell ref="G3:I3"/>
    <mergeCell ref="B4:F4"/>
    <mergeCell ref="B5:D5"/>
    <mergeCell ref="E5:F5"/>
    <mergeCell ref="G5:I5"/>
    <mergeCell ref="B8:D8"/>
    <mergeCell ref="E8:F8"/>
    <mergeCell ref="G8:I8"/>
    <mergeCell ref="B9:D9"/>
    <mergeCell ref="E9:F9"/>
  </mergeCells>
  <pageMargins left="0.7" right="0.7" top="0.75" bottom="0.75" header="0.3" footer="0.3"/>
  <pageSetup paperSize="9" scale="58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>
      <selection sqref="A1:I10"/>
    </sheetView>
  </sheetViews>
  <sheetFormatPr defaultRowHeight="15" x14ac:dyDescent="0.25"/>
  <sheetData>
    <row r="1" spans="1:9" x14ac:dyDescent="0.25">
      <c r="A1" s="5" t="s">
        <v>113</v>
      </c>
      <c r="B1" s="25" t="s">
        <v>113</v>
      </c>
      <c r="C1" s="25"/>
      <c r="D1" s="25"/>
      <c r="E1" s="26" t="s">
        <v>114</v>
      </c>
      <c r="F1" s="26"/>
      <c r="G1" s="26"/>
      <c r="H1" s="26"/>
      <c r="I1" s="26"/>
    </row>
    <row r="2" spans="1:9" x14ac:dyDescent="0.25">
      <c r="A2" s="5" t="s">
        <v>113</v>
      </c>
      <c r="B2" s="25" t="s">
        <v>113</v>
      </c>
      <c r="C2" s="25"/>
      <c r="D2" s="25"/>
      <c r="E2" s="25" t="s">
        <v>113</v>
      </c>
      <c r="F2" s="25"/>
      <c r="G2" s="5" t="s">
        <v>113</v>
      </c>
      <c r="H2" s="5" t="s">
        <v>113</v>
      </c>
      <c r="I2" s="5" t="s">
        <v>113</v>
      </c>
    </row>
    <row r="3" spans="1:9" x14ac:dyDescent="0.25">
      <c r="A3" s="5" t="s">
        <v>113</v>
      </c>
      <c r="B3" s="25" t="s">
        <v>113</v>
      </c>
      <c r="C3" s="25"/>
      <c r="D3" s="25"/>
      <c r="E3" s="25" t="s">
        <v>113</v>
      </c>
      <c r="F3" s="25"/>
      <c r="G3" s="66" t="s">
        <v>115</v>
      </c>
      <c r="H3" s="66"/>
      <c r="I3" s="66"/>
    </row>
    <row r="4" spans="1:9" x14ac:dyDescent="0.25">
      <c r="A4" s="7" t="s">
        <v>113</v>
      </c>
      <c r="B4" s="27" t="s">
        <v>116</v>
      </c>
      <c r="C4" s="27"/>
      <c r="D4" s="27"/>
      <c r="E4" s="27"/>
      <c r="F4" s="27"/>
      <c r="G4" s="8" t="s">
        <v>117</v>
      </c>
      <c r="H4" s="8" t="s">
        <v>118</v>
      </c>
      <c r="I4" s="8" t="s">
        <v>119</v>
      </c>
    </row>
    <row r="5" spans="1:9" x14ac:dyDescent="0.25">
      <c r="A5" s="9" t="s">
        <v>120</v>
      </c>
      <c r="B5" s="65" t="s">
        <v>121</v>
      </c>
      <c r="C5" s="65"/>
      <c r="D5" s="65"/>
      <c r="E5" s="23" t="s">
        <v>122</v>
      </c>
      <c r="F5" s="23"/>
      <c r="G5" s="66" t="s">
        <v>123</v>
      </c>
      <c r="H5" s="66"/>
      <c r="I5" s="66"/>
    </row>
    <row r="6" spans="1:9" x14ac:dyDescent="0.25">
      <c r="A6" s="9" t="s">
        <v>124</v>
      </c>
      <c r="B6" s="65" t="s">
        <v>125</v>
      </c>
      <c r="C6" s="65"/>
      <c r="D6" s="65"/>
      <c r="E6" s="23" t="s">
        <v>126</v>
      </c>
      <c r="F6" s="23"/>
      <c r="G6" s="66" t="s">
        <v>127</v>
      </c>
      <c r="H6" s="66"/>
      <c r="I6" s="66"/>
    </row>
    <row r="7" spans="1:9" ht="77.25" x14ac:dyDescent="0.25">
      <c r="A7" s="9" t="s">
        <v>128</v>
      </c>
      <c r="B7" s="65" t="s">
        <v>129</v>
      </c>
      <c r="C7" s="65"/>
      <c r="D7" s="65"/>
      <c r="E7" s="23" t="s">
        <v>130</v>
      </c>
      <c r="F7" s="23"/>
      <c r="G7" s="66" t="s">
        <v>131</v>
      </c>
      <c r="H7" s="66"/>
      <c r="I7" s="66"/>
    </row>
    <row r="8" spans="1:9" ht="64.5" x14ac:dyDescent="0.25">
      <c r="A8" s="9" t="s">
        <v>132</v>
      </c>
      <c r="B8" s="65" t="s">
        <v>133</v>
      </c>
      <c r="C8" s="65"/>
      <c r="D8" s="65"/>
      <c r="E8" s="23" t="s">
        <v>134</v>
      </c>
      <c r="F8" s="23"/>
      <c r="G8" s="66" t="s">
        <v>135</v>
      </c>
      <c r="H8" s="66"/>
      <c r="I8" s="66"/>
    </row>
    <row r="9" spans="1:9" ht="51.75" x14ac:dyDescent="0.25">
      <c r="A9" s="9" t="s">
        <v>136</v>
      </c>
      <c r="B9" s="65" t="s">
        <v>137</v>
      </c>
      <c r="C9" s="65"/>
      <c r="D9" s="65"/>
      <c r="E9" s="23" t="s">
        <v>138</v>
      </c>
      <c r="F9" s="23"/>
      <c r="G9" s="66" t="s">
        <v>139</v>
      </c>
      <c r="H9" s="66"/>
      <c r="I9" s="66"/>
    </row>
    <row r="10" spans="1:9" ht="76.5" x14ac:dyDescent="0.25">
      <c r="A10" s="7" t="s">
        <v>140</v>
      </c>
      <c r="B10" s="23" t="s">
        <v>113</v>
      </c>
      <c r="C10" s="23"/>
      <c r="D10" s="23"/>
      <c r="E10" s="23" t="s">
        <v>113</v>
      </c>
      <c r="F10" s="23"/>
      <c r="G10" s="7" t="s">
        <v>113</v>
      </c>
      <c r="H10" s="11" t="s">
        <v>113</v>
      </c>
      <c r="I10" s="11" t="s">
        <v>113</v>
      </c>
    </row>
    <row r="11" spans="1:9" x14ac:dyDescent="0.25">
      <c r="A11" s="25" t="s">
        <v>113</v>
      </c>
      <c r="B11" s="25"/>
      <c r="C11" s="5" t="s">
        <v>113</v>
      </c>
      <c r="D11" s="25" t="s">
        <v>113</v>
      </c>
      <c r="E11" s="25"/>
      <c r="F11" s="25" t="s">
        <v>113</v>
      </c>
      <c r="G11" s="25"/>
      <c r="H11" s="25"/>
      <c r="I11" s="25"/>
    </row>
  </sheetData>
  <mergeCells count="28">
    <mergeCell ref="B7:D7"/>
    <mergeCell ref="E7:F7"/>
    <mergeCell ref="G7:I7"/>
    <mergeCell ref="B8:D8"/>
    <mergeCell ref="E8:F8"/>
    <mergeCell ref="G8:I8"/>
    <mergeCell ref="B4:F4"/>
    <mergeCell ref="B5:D5"/>
    <mergeCell ref="E5:F5"/>
    <mergeCell ref="G5:I5"/>
    <mergeCell ref="B6:D6"/>
    <mergeCell ref="E6:F6"/>
    <mergeCell ref="G6:I6"/>
    <mergeCell ref="B1:D1"/>
    <mergeCell ref="E1:I1"/>
    <mergeCell ref="B2:D2"/>
    <mergeCell ref="E2:F2"/>
    <mergeCell ref="B3:D3"/>
    <mergeCell ref="E3:F3"/>
    <mergeCell ref="G3:I3"/>
    <mergeCell ref="A11:B11"/>
    <mergeCell ref="D11:E11"/>
    <mergeCell ref="F11:I11"/>
    <mergeCell ref="B9:D9"/>
    <mergeCell ref="E9:F9"/>
    <mergeCell ref="G9:I9"/>
    <mergeCell ref="B10:D10"/>
    <mergeCell ref="E10:F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2019</vt:lpstr>
      <vt:lpstr>Лист2</vt:lpstr>
      <vt:lpstr>Лист3</vt:lpstr>
      <vt:lpstr>'2019'!Область_печати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2021-05-17T05:52:10Z</cp:lastPrinted>
  <dcterms:created xsi:type="dcterms:W3CDTF">2020-05-29T07:07:54Z</dcterms:created>
  <dcterms:modified xsi:type="dcterms:W3CDTF">2021-08-09T11:52:16Z</dcterms:modified>
</cp:coreProperties>
</file>