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\Швед\Оренда-2022\Квартальна звітність\"/>
    </mc:Choice>
  </mc:AlternateContent>
  <xr:revisionPtr revIDLastSave="0" documentId="13_ncr:1_{4A410518-C72C-4350-9933-8BC835E883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8" i="1"/>
  <c r="L29" i="1"/>
  <c r="L26" i="1"/>
  <c r="K31" i="1"/>
  <c r="F31" i="1"/>
  <c r="L30" i="1"/>
  <c r="L25" i="1"/>
  <c r="L22" i="1"/>
  <c r="L21" i="1"/>
  <c r="L24" i="1"/>
  <c r="L23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<sst xmlns="http://schemas.openxmlformats.org/spreadsheetml/2006/main" count="135" uniqueCount="73">
  <si>
    <t>загальна</t>
  </si>
  <si>
    <t>№  п/п</t>
  </si>
  <si>
    <t>Балансоутримувач</t>
  </si>
  <si>
    <t>Об'єкт нежитлового приміщення</t>
  </si>
  <si>
    <t>Передано в оренду</t>
  </si>
  <si>
    <t>Орендар</t>
  </si>
  <si>
    <t>Договір оренди (№, термін дії)</t>
  </si>
  <si>
    <t>Вартість нежитлового приміщення, переданого в оренду</t>
  </si>
  <si>
    <t>Орендна ставка</t>
  </si>
  <si>
    <t>Розмір орендної плати за останній місяць кварталу</t>
  </si>
  <si>
    <t>за 1 кв. м.</t>
  </si>
  <si>
    <t>Адреса приміщення, яке перебуває на балансі підприємства</t>
  </si>
  <si>
    <t>Відомості</t>
  </si>
  <si>
    <t>Наявність свідоцтва про право власності                           (№, дата видачі)</t>
  </si>
  <si>
    <t>за все приміщення</t>
  </si>
  <si>
    <t>Площа нежитлового приміщення (кв. м.)</t>
  </si>
  <si>
    <t>КНП «ЦПМСД «Ювілейний» РМР</t>
  </si>
  <si>
    <t>Аптечний пункт</t>
  </si>
  <si>
    <t>ТОВ фірма "Тетрамед"</t>
  </si>
  <si>
    <t>Договір № 565-б, 05.06.2020-04.05.2023</t>
  </si>
  <si>
    <t>Медична практика</t>
  </si>
  <si>
    <t>ФОП Бабич А.П.</t>
  </si>
  <si>
    <t>Договір № 20,   14.05.2021-13.05.2026</t>
  </si>
  <si>
    <t>Банкомат</t>
  </si>
  <si>
    <t>ПАТ КБ "Приватбанк"</t>
  </si>
  <si>
    <t>Договір № 251-б, 29.12.2014-22.09.2023</t>
  </si>
  <si>
    <t>Термінал самообслуговування</t>
  </si>
  <si>
    <t>Договір № 234-б, 24.12.2014-27.09.2023</t>
  </si>
  <si>
    <t>Торгівельний об'єкт з продажу окулярів, лінз, скелець</t>
  </si>
  <si>
    <t>ФОП Машаровський Я.І.</t>
  </si>
  <si>
    <t>Договір № 17, 01.12.2011-21.11.2025</t>
  </si>
  <si>
    <t>розміщення антен</t>
  </si>
  <si>
    <t>ПрАТ "ВФ Україна"</t>
  </si>
  <si>
    <t>Договір № 11 , 28.10.2021-27.10.2025</t>
  </si>
  <si>
    <t>ТДВ "Рівнефармація"</t>
  </si>
  <si>
    <t>Договір № 10, 01.04.2011-01.01.2020</t>
  </si>
  <si>
    <t>ТзОВ "Рівнеліки"</t>
  </si>
  <si>
    <t>Договір № 221-б , 08.08.2020-07.08.2025</t>
  </si>
  <si>
    <t>ПП "Перша медична соціальна лабораторія "Ескулаб"</t>
  </si>
  <si>
    <t>Договір № 337-б, 14.01.2016-29.08.2022</t>
  </si>
  <si>
    <t>ФОП Красько В.Г.</t>
  </si>
  <si>
    <t>Договір № 510-б, 04.03.2019-03.02.2022</t>
  </si>
  <si>
    <t>Договір № 523-б, 17.04.2019-16.03.2022</t>
  </si>
  <si>
    <t>Договір № 550-б, 29.11.2019-28.10.2022</t>
  </si>
  <si>
    <t>ФОП Пархоменко Н.А.</t>
  </si>
  <si>
    <t>Договір № 548-б, 16.12.2019-15.12.2029</t>
  </si>
  <si>
    <t>Договір № 566-б, 01.02.2021-31.01.2026</t>
  </si>
  <si>
    <t>ФОП Ульмер О.М.</t>
  </si>
  <si>
    <t>Договір № 574-б , 14.05.2021-13.05.2026</t>
  </si>
  <si>
    <t>ТОВ "ГЕМО МЕДИКА ЛУЦЬК"</t>
  </si>
  <si>
    <t>Договір  № 582-б, 06.08.2021-05.08.2026</t>
  </si>
  <si>
    <t>Договір № 596-б, 13.10.2021-12.10.2026</t>
  </si>
  <si>
    <t>ФОП Андреєва М.М.</t>
  </si>
  <si>
    <t>Договір №622-б, 20.12.2021-19.12.2026</t>
  </si>
  <si>
    <t xml:space="preserve">Виконавець: Лясковець О.І. </t>
  </si>
  <si>
    <t>ФОП Березяк Руслан Іванович</t>
  </si>
  <si>
    <t>ФОП Качан Віктор Степанович</t>
  </si>
  <si>
    <t>Головний лікар</t>
  </si>
  <si>
    <t>В.М. Покоєвчук</t>
  </si>
  <si>
    <t>33024,  м. Рівне, вул. Кулика і Гудачека, буд. 3</t>
  </si>
  <si>
    <t>про нежитлові приміщення, що перебувають у комунальній власності міста і передані в оренду чи безоплатне користування станом на 01 січня  2023 року</t>
  </si>
  <si>
    <t>Договір № 637-б, 27.07.2022-26.07.2027</t>
  </si>
  <si>
    <t>Договір  № 638-б, 27.07.2022-26.07.2027</t>
  </si>
  <si>
    <t>33024,  м. Рівне, вул. Кулика і Гудачека, буд. 4</t>
  </si>
  <si>
    <t>33024,  м. Рівне, вул. Кулика і Гудачека, буд. 5</t>
  </si>
  <si>
    <t>33024,  м. Рівне, вул. Кулика і Гудачека, буд. 6</t>
  </si>
  <si>
    <t>Договір  № 647-б, 03.11.2022-02.11.2027</t>
  </si>
  <si>
    <t>ФОП Трошин І.В.</t>
  </si>
  <si>
    <t>Договір  № 648-б, 03.11.2022-02.11.2027</t>
  </si>
  <si>
    <t>Кафетерій</t>
  </si>
  <si>
    <t>ФОП Вітошко Т.А.</t>
  </si>
  <si>
    <t>Договір  № 646-б, 01.11.2022-31.10.2027</t>
  </si>
  <si>
    <t>Аптека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</si>
</sst>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165" fontId="8" fillId="0" borderId="3" xfId="0" applyNumberFormat="1" applyFont="1" applyBorder="1"/>
    <xf numFmtId="2" fontId="8" fillId="0" borderId="3" xfId="0" applyNumberFormat="1" applyFont="1" applyBorder="1"/>
    <xf numFmtId="9" fontId="8" fillId="0" borderId="3" xfId="0" applyNumberFormat="1" applyFont="1" applyBorder="1"/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9" fontId="1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165" fontId="1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64" fontId="8" fillId="0" borderId="3" xfId="1" applyFont="1" applyBorder="1"/>
    <xf numFmtId="0" fontId="1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3" fillId="0" borderId="0" xfId="0" applyFont="1"/>
    <xf numFmtId="165" fontId="0" fillId="0" borderId="0" xfId="0" applyNumberForma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Layout" zoomScaleNormal="115" workbookViewId="0">
      <selection activeCell="B36" sqref="B36"/>
    </sheetView>
  </sheetViews>
  <sheetFormatPr defaultRowHeight="14.4" x14ac:dyDescent="0.3"/>
  <cols>
    <col min="1" max="1" width="2.88671875" style="24" customWidth="1"/>
    <col min="2" max="2" width="14.5546875" customWidth="1"/>
    <col min="3" max="3" width="15" style="2" customWidth="1"/>
    <col min="4" max="4" width="13.33203125" customWidth="1"/>
    <col min="5" max="5" width="7.5546875" customWidth="1"/>
    <col min="6" max="6" width="8.6640625" customWidth="1"/>
    <col min="7" max="7" width="14.33203125" style="2" customWidth="1"/>
    <col min="8" max="8" width="13.6640625" customWidth="1"/>
    <col min="9" max="9" width="9" customWidth="1"/>
    <col min="10" max="10" width="6.6640625" customWidth="1"/>
    <col min="11" max="11" width="9.88671875" customWidth="1"/>
    <col min="12" max="12" width="8.44140625" customWidth="1"/>
    <col min="13" max="13" width="10.109375" customWidth="1"/>
  </cols>
  <sheetData>
    <row r="1" spans="1:15" ht="5.4" customHeight="1" x14ac:dyDescent="0.3"/>
    <row r="2" spans="1:15" x14ac:dyDescent="0.3">
      <c r="A2" s="22"/>
      <c r="B2" s="35" t="s">
        <v>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8"/>
    </row>
    <row r="3" spans="1:15" ht="14.4" customHeight="1" x14ac:dyDescent="0.3">
      <c r="A3" s="22"/>
      <c r="B3" s="33" t="s">
        <v>60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8"/>
    </row>
    <row r="4" spans="1:15" ht="15" customHeight="1" x14ac:dyDescent="0.3">
      <c r="A4" s="31" t="s">
        <v>1</v>
      </c>
      <c r="B4" s="37" t="s">
        <v>2</v>
      </c>
      <c r="C4" s="31" t="s">
        <v>11</v>
      </c>
      <c r="D4" s="31" t="s">
        <v>3</v>
      </c>
      <c r="E4" s="31" t="s">
        <v>15</v>
      </c>
      <c r="F4" s="36"/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6"/>
      <c r="M4" s="31" t="s">
        <v>13</v>
      </c>
      <c r="O4" s="1"/>
    </row>
    <row r="5" spans="1:15" ht="26.25" customHeight="1" x14ac:dyDescent="0.3">
      <c r="A5" s="32"/>
      <c r="B5" s="3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5" ht="33.75" customHeight="1" x14ac:dyDescent="0.3">
      <c r="A6" s="32"/>
      <c r="B6" s="39"/>
      <c r="C6" s="36"/>
      <c r="D6" s="36"/>
      <c r="E6" s="7" t="s">
        <v>0</v>
      </c>
      <c r="F6" s="7" t="s">
        <v>4</v>
      </c>
      <c r="G6" s="36"/>
      <c r="H6" s="36"/>
      <c r="I6" s="36"/>
      <c r="J6" s="36"/>
      <c r="K6" s="7" t="s">
        <v>14</v>
      </c>
      <c r="L6" s="7" t="s">
        <v>10</v>
      </c>
      <c r="M6" s="36"/>
    </row>
    <row r="7" spans="1:15" ht="15" customHeigh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6">
        <v>13</v>
      </c>
    </row>
    <row r="8" spans="1:15" ht="33.75" customHeight="1" x14ac:dyDescent="0.3">
      <c r="A8" s="23">
        <v>1</v>
      </c>
      <c r="B8" s="9" t="s">
        <v>16</v>
      </c>
      <c r="C8" s="10" t="s">
        <v>59</v>
      </c>
      <c r="D8" s="11" t="s">
        <v>17</v>
      </c>
      <c r="E8" s="11">
        <v>10618.9</v>
      </c>
      <c r="F8" s="12">
        <v>21</v>
      </c>
      <c r="G8" s="11" t="s">
        <v>18</v>
      </c>
      <c r="H8" s="10" t="s">
        <v>19</v>
      </c>
      <c r="I8" s="13">
        <v>117000</v>
      </c>
      <c r="J8" s="14">
        <v>0.4</v>
      </c>
      <c r="K8" s="11">
        <v>6894.32</v>
      </c>
      <c r="L8" s="21">
        <f>K8/F8</f>
        <v>328.30095238095237</v>
      </c>
      <c r="M8" s="3"/>
    </row>
    <row r="9" spans="1:15" ht="36.75" customHeight="1" x14ac:dyDescent="0.3">
      <c r="A9" s="23">
        <v>2</v>
      </c>
      <c r="B9" s="9" t="s">
        <v>16</v>
      </c>
      <c r="C9" s="10" t="s">
        <v>59</v>
      </c>
      <c r="D9" s="15" t="s">
        <v>20</v>
      </c>
      <c r="E9" s="11">
        <v>10618.9</v>
      </c>
      <c r="F9" s="15">
        <v>10.3</v>
      </c>
      <c r="G9" s="15" t="s">
        <v>21</v>
      </c>
      <c r="H9" s="10" t="s">
        <v>22</v>
      </c>
      <c r="I9" s="16">
        <v>62170</v>
      </c>
      <c r="J9" s="17">
        <v>0.3</v>
      </c>
      <c r="K9" s="15">
        <v>1050.8499999999999</v>
      </c>
      <c r="L9" s="21">
        <f t="shared" ref="L9:L24" si="0">K9/F9</f>
        <v>102.02427184466018</v>
      </c>
      <c r="M9" s="3"/>
    </row>
    <row r="10" spans="1:15" ht="31.8" x14ac:dyDescent="0.3">
      <c r="A10" s="7">
        <v>3</v>
      </c>
      <c r="B10" s="18" t="s">
        <v>16</v>
      </c>
      <c r="C10" s="10" t="s">
        <v>59</v>
      </c>
      <c r="D10" s="15" t="s">
        <v>23</v>
      </c>
      <c r="E10" s="11">
        <v>10618.9</v>
      </c>
      <c r="F10" s="19">
        <v>3</v>
      </c>
      <c r="G10" s="15" t="s">
        <v>24</v>
      </c>
      <c r="H10" s="15" t="s">
        <v>25</v>
      </c>
      <c r="I10" s="16">
        <v>22454</v>
      </c>
      <c r="J10" s="17">
        <v>0.3</v>
      </c>
      <c r="K10" s="15">
        <v>1415.69</v>
      </c>
      <c r="L10" s="21">
        <f t="shared" si="0"/>
        <v>471.8966666666667</v>
      </c>
      <c r="M10" s="3"/>
    </row>
    <row r="11" spans="1:15" ht="35.25" customHeight="1" x14ac:dyDescent="0.3">
      <c r="A11" s="7">
        <v>4</v>
      </c>
      <c r="B11" s="9" t="s">
        <v>16</v>
      </c>
      <c r="C11" s="10" t="s">
        <v>59</v>
      </c>
      <c r="D11" s="15" t="s">
        <v>26</v>
      </c>
      <c r="E11" s="11">
        <v>10618.9</v>
      </c>
      <c r="F11" s="19">
        <v>3</v>
      </c>
      <c r="G11" s="15" t="s">
        <v>24</v>
      </c>
      <c r="H11" s="15" t="s">
        <v>27</v>
      </c>
      <c r="I11" s="16">
        <v>22454</v>
      </c>
      <c r="J11" s="17">
        <v>0.3</v>
      </c>
      <c r="K11" s="15">
        <v>1164.32</v>
      </c>
      <c r="L11" s="21">
        <f t="shared" si="0"/>
        <v>388.10666666666663</v>
      </c>
      <c r="M11" s="3"/>
    </row>
    <row r="12" spans="1:15" ht="51" customHeight="1" x14ac:dyDescent="0.3">
      <c r="A12" s="7">
        <v>5</v>
      </c>
      <c r="B12" s="9" t="s">
        <v>16</v>
      </c>
      <c r="C12" s="10" t="s">
        <v>59</v>
      </c>
      <c r="D12" s="20" t="s">
        <v>28</v>
      </c>
      <c r="E12" s="11">
        <v>10618.9</v>
      </c>
      <c r="F12" s="19">
        <v>4</v>
      </c>
      <c r="G12" s="11" t="s">
        <v>29</v>
      </c>
      <c r="H12" s="15" t="s">
        <v>30</v>
      </c>
      <c r="I12" s="16">
        <v>33000</v>
      </c>
      <c r="J12" s="17">
        <v>0.1</v>
      </c>
      <c r="K12" s="15">
        <v>363</v>
      </c>
      <c r="L12" s="21">
        <f t="shared" si="0"/>
        <v>90.75</v>
      </c>
      <c r="M12" s="4"/>
    </row>
    <row r="13" spans="1:15" ht="31.8" x14ac:dyDescent="0.3">
      <c r="A13" s="7">
        <v>6</v>
      </c>
      <c r="B13" s="9" t="s">
        <v>16</v>
      </c>
      <c r="C13" s="10" t="s">
        <v>59</v>
      </c>
      <c r="D13" s="11" t="s">
        <v>31</v>
      </c>
      <c r="E13" s="11">
        <v>10618.9</v>
      </c>
      <c r="F13" s="19">
        <v>35</v>
      </c>
      <c r="G13" s="11" t="s">
        <v>32</v>
      </c>
      <c r="H13" s="15" t="s">
        <v>33</v>
      </c>
      <c r="I13" s="16">
        <v>265160</v>
      </c>
      <c r="J13" s="17">
        <v>0.2</v>
      </c>
      <c r="K13" s="15">
        <v>9139.7199999999993</v>
      </c>
      <c r="L13" s="21">
        <f t="shared" si="0"/>
        <v>261.13485714285713</v>
      </c>
      <c r="M13" s="3"/>
    </row>
    <row r="14" spans="1:15" ht="39" customHeight="1" x14ac:dyDescent="0.3">
      <c r="A14" s="7">
        <v>7</v>
      </c>
      <c r="B14" s="9" t="s">
        <v>16</v>
      </c>
      <c r="C14" s="10" t="s">
        <v>59</v>
      </c>
      <c r="D14" s="11" t="s">
        <v>17</v>
      </c>
      <c r="E14" s="11">
        <v>10618.9</v>
      </c>
      <c r="F14" s="19">
        <v>94.7</v>
      </c>
      <c r="G14" s="11" t="s">
        <v>34</v>
      </c>
      <c r="H14" s="15" t="s">
        <v>35</v>
      </c>
      <c r="I14" s="16">
        <v>304063</v>
      </c>
      <c r="J14" s="17">
        <v>0.05</v>
      </c>
      <c r="K14" s="15">
        <v>4307.04</v>
      </c>
      <c r="L14" s="21">
        <f t="shared" si="0"/>
        <v>45.480887011615629</v>
      </c>
      <c r="M14" s="3"/>
    </row>
    <row r="15" spans="1:15" ht="31.8" x14ac:dyDescent="0.3">
      <c r="A15" s="7">
        <v>8</v>
      </c>
      <c r="B15" s="9" t="s">
        <v>16</v>
      </c>
      <c r="C15" s="10" t="s">
        <v>59</v>
      </c>
      <c r="D15" s="11" t="s">
        <v>17</v>
      </c>
      <c r="E15" s="11">
        <v>10618.9</v>
      </c>
      <c r="F15" s="19">
        <v>18</v>
      </c>
      <c r="G15" s="11" t="s">
        <v>36</v>
      </c>
      <c r="H15" s="15" t="s">
        <v>37</v>
      </c>
      <c r="I15" s="16">
        <v>103100</v>
      </c>
      <c r="J15" s="17">
        <v>0.4</v>
      </c>
      <c r="K15" s="15">
        <v>4745.62</v>
      </c>
      <c r="L15" s="21">
        <f t="shared" si="0"/>
        <v>263.64555555555557</v>
      </c>
      <c r="M15" s="3"/>
    </row>
    <row r="16" spans="1:15" ht="42" x14ac:dyDescent="0.3">
      <c r="A16" s="7">
        <v>9</v>
      </c>
      <c r="B16" s="9" t="s">
        <v>16</v>
      </c>
      <c r="C16" s="10" t="s">
        <v>59</v>
      </c>
      <c r="D16" s="11" t="s">
        <v>20</v>
      </c>
      <c r="E16" s="11">
        <v>10618.9</v>
      </c>
      <c r="F16" s="19">
        <v>9.4</v>
      </c>
      <c r="G16" s="10" t="s">
        <v>38</v>
      </c>
      <c r="H16" s="15" t="s">
        <v>39</v>
      </c>
      <c r="I16" s="16">
        <v>41800</v>
      </c>
      <c r="J16" s="17">
        <v>0.3</v>
      </c>
      <c r="K16" s="15">
        <v>1672.84</v>
      </c>
      <c r="L16" s="21">
        <f t="shared" si="0"/>
        <v>177.96170212765955</v>
      </c>
      <c r="M16" s="3"/>
    </row>
    <row r="17" spans="1:13" ht="31.8" x14ac:dyDescent="0.3">
      <c r="A17" s="7">
        <v>10</v>
      </c>
      <c r="B17" s="9" t="s">
        <v>16</v>
      </c>
      <c r="C17" s="10" t="s">
        <v>59</v>
      </c>
      <c r="D17" s="11" t="s">
        <v>20</v>
      </c>
      <c r="E17" s="11">
        <v>10618.9</v>
      </c>
      <c r="F17" s="19">
        <v>16.600000000000001</v>
      </c>
      <c r="G17" s="10" t="s">
        <v>40</v>
      </c>
      <c r="H17" s="15" t="s">
        <v>41</v>
      </c>
      <c r="I17" s="16">
        <v>66500</v>
      </c>
      <c r="J17" s="17">
        <v>0.3</v>
      </c>
      <c r="K17" s="15">
        <v>1817.12</v>
      </c>
      <c r="L17" s="21">
        <f t="shared" si="0"/>
        <v>109.46506024096384</v>
      </c>
      <c r="M17" s="3"/>
    </row>
    <row r="18" spans="1:13" ht="42" x14ac:dyDescent="0.3">
      <c r="A18" s="7">
        <v>11</v>
      </c>
      <c r="B18" s="9" t="s">
        <v>16</v>
      </c>
      <c r="C18" s="10" t="s">
        <v>59</v>
      </c>
      <c r="D18" s="11" t="s">
        <v>20</v>
      </c>
      <c r="E18" s="11">
        <v>10618.9</v>
      </c>
      <c r="F18" s="19">
        <v>18.100000000000001</v>
      </c>
      <c r="G18" s="10" t="s">
        <v>38</v>
      </c>
      <c r="H18" s="15" t="s">
        <v>42</v>
      </c>
      <c r="I18" s="16">
        <v>88400</v>
      </c>
      <c r="J18" s="17">
        <v>0.3</v>
      </c>
      <c r="K18" s="15">
        <v>3307.68</v>
      </c>
      <c r="L18" s="21">
        <f t="shared" si="0"/>
        <v>182.74475138121545</v>
      </c>
      <c r="M18" s="3"/>
    </row>
    <row r="19" spans="1:13" ht="31.8" x14ac:dyDescent="0.3">
      <c r="A19" s="7">
        <v>12</v>
      </c>
      <c r="B19" s="9" t="s">
        <v>16</v>
      </c>
      <c r="C19" s="10" t="s">
        <v>59</v>
      </c>
      <c r="D19" s="11" t="s">
        <v>20</v>
      </c>
      <c r="E19" s="11">
        <v>10618.9</v>
      </c>
      <c r="F19" s="19">
        <v>17.600000000000001</v>
      </c>
      <c r="G19" s="10" t="s">
        <v>40</v>
      </c>
      <c r="H19" s="15" t="s">
        <v>43</v>
      </c>
      <c r="I19" s="16">
        <v>79300</v>
      </c>
      <c r="J19" s="17">
        <v>0.3</v>
      </c>
      <c r="K19" s="15">
        <v>3499.78</v>
      </c>
      <c r="L19" s="21">
        <f t="shared" si="0"/>
        <v>198.85113636363636</v>
      </c>
      <c r="M19" s="3"/>
    </row>
    <row r="20" spans="1:13" ht="31.8" x14ac:dyDescent="0.3">
      <c r="A20" s="7">
        <v>13</v>
      </c>
      <c r="B20" s="9" t="s">
        <v>16</v>
      </c>
      <c r="C20" s="10" t="s">
        <v>59</v>
      </c>
      <c r="D20" s="11" t="s">
        <v>20</v>
      </c>
      <c r="E20" s="11">
        <v>10618.9</v>
      </c>
      <c r="F20" s="19">
        <v>33.299999999999997</v>
      </c>
      <c r="G20" s="10" t="s">
        <v>44</v>
      </c>
      <c r="H20" s="15" t="s">
        <v>45</v>
      </c>
      <c r="I20" s="16">
        <v>164312</v>
      </c>
      <c r="J20" s="17">
        <v>0.3</v>
      </c>
      <c r="K20" s="15">
        <v>7229.5</v>
      </c>
      <c r="L20" s="21">
        <f t="shared" si="0"/>
        <v>217.10210210210212</v>
      </c>
      <c r="M20" s="3"/>
    </row>
    <row r="21" spans="1:13" ht="31.8" x14ac:dyDescent="0.3">
      <c r="A21" s="7">
        <v>14</v>
      </c>
      <c r="B21" s="9" t="s">
        <v>16</v>
      </c>
      <c r="C21" s="10" t="s">
        <v>59</v>
      </c>
      <c r="D21" s="10" t="s">
        <v>20</v>
      </c>
      <c r="E21" s="11">
        <v>10618.9</v>
      </c>
      <c r="F21" s="19">
        <v>45.6</v>
      </c>
      <c r="G21" s="10" t="s">
        <v>55</v>
      </c>
      <c r="H21" s="15" t="s">
        <v>61</v>
      </c>
      <c r="I21" s="16">
        <v>390428.11</v>
      </c>
      <c r="J21" s="17">
        <v>0</v>
      </c>
      <c r="K21" s="30">
        <v>4500</v>
      </c>
      <c r="L21" s="21">
        <f t="shared" si="0"/>
        <v>98.68421052631578</v>
      </c>
      <c r="M21" s="3"/>
    </row>
    <row r="22" spans="1:13" ht="42" x14ac:dyDescent="0.3">
      <c r="A22" s="7">
        <v>15</v>
      </c>
      <c r="B22" s="9" t="s">
        <v>16</v>
      </c>
      <c r="C22" s="10" t="s">
        <v>59</v>
      </c>
      <c r="D22" s="11" t="s">
        <v>20</v>
      </c>
      <c r="E22" s="11">
        <v>10618.9</v>
      </c>
      <c r="F22" s="19">
        <v>21.4</v>
      </c>
      <c r="G22" s="10" t="s">
        <v>38</v>
      </c>
      <c r="H22" s="15" t="s">
        <v>51</v>
      </c>
      <c r="I22" s="16">
        <v>8102.91</v>
      </c>
      <c r="J22" s="17">
        <v>0</v>
      </c>
      <c r="K22" s="15">
        <v>10618.3</v>
      </c>
      <c r="L22" s="21">
        <f t="shared" si="0"/>
        <v>496.18224299065423</v>
      </c>
      <c r="M22" s="3"/>
    </row>
    <row r="23" spans="1:13" ht="31.8" x14ac:dyDescent="0.3">
      <c r="A23" s="7">
        <v>16</v>
      </c>
      <c r="B23" s="9" t="s">
        <v>16</v>
      </c>
      <c r="C23" s="10" t="s">
        <v>59</v>
      </c>
      <c r="D23" s="11" t="s">
        <v>20</v>
      </c>
      <c r="E23" s="11">
        <v>10618.9</v>
      </c>
      <c r="F23" s="19">
        <v>35.700000000000003</v>
      </c>
      <c r="G23" s="10" t="s">
        <v>40</v>
      </c>
      <c r="H23" s="15" t="s">
        <v>46</v>
      </c>
      <c r="I23" s="16">
        <v>200000</v>
      </c>
      <c r="J23" s="17">
        <v>0</v>
      </c>
      <c r="K23" s="16">
        <v>2200</v>
      </c>
      <c r="L23" s="21">
        <f t="shared" si="0"/>
        <v>61.624649859943972</v>
      </c>
      <c r="M23" s="3"/>
    </row>
    <row r="24" spans="1:13" ht="31.8" x14ac:dyDescent="0.3">
      <c r="A24" s="7">
        <v>17</v>
      </c>
      <c r="B24" s="9" t="s">
        <v>16</v>
      </c>
      <c r="C24" s="10" t="s">
        <v>59</v>
      </c>
      <c r="D24" s="11" t="s">
        <v>20</v>
      </c>
      <c r="E24" s="11">
        <v>10618.9</v>
      </c>
      <c r="F24" s="19">
        <v>42.7</v>
      </c>
      <c r="G24" s="10" t="s">
        <v>47</v>
      </c>
      <c r="H24" s="15" t="s">
        <v>48</v>
      </c>
      <c r="I24" s="16">
        <v>601000</v>
      </c>
      <c r="J24" s="17">
        <v>0</v>
      </c>
      <c r="K24" s="15">
        <v>6611</v>
      </c>
      <c r="L24" s="21">
        <f t="shared" si="0"/>
        <v>154.82435597189695</v>
      </c>
      <c r="M24" s="3"/>
    </row>
    <row r="25" spans="1:13" ht="31.8" x14ac:dyDescent="0.3">
      <c r="A25" s="7">
        <v>18</v>
      </c>
      <c r="B25" s="9" t="s">
        <v>16</v>
      </c>
      <c r="C25" s="10" t="s">
        <v>59</v>
      </c>
      <c r="D25" s="10" t="s">
        <v>20</v>
      </c>
      <c r="E25" s="11">
        <v>10618.9</v>
      </c>
      <c r="F25" s="19">
        <v>22.3</v>
      </c>
      <c r="G25" s="10" t="s">
        <v>49</v>
      </c>
      <c r="H25" s="15" t="s">
        <v>50</v>
      </c>
      <c r="I25" s="16">
        <v>16000</v>
      </c>
      <c r="J25" s="17">
        <v>0</v>
      </c>
      <c r="K25" s="15">
        <v>4906</v>
      </c>
      <c r="L25" s="21">
        <f>K25/F25</f>
        <v>220</v>
      </c>
      <c r="M25" s="3"/>
    </row>
    <row r="26" spans="1:13" ht="31.8" x14ac:dyDescent="0.3">
      <c r="A26" s="7">
        <v>19</v>
      </c>
      <c r="B26" s="9" t="s">
        <v>16</v>
      </c>
      <c r="C26" s="10" t="s">
        <v>59</v>
      </c>
      <c r="D26" s="10" t="s">
        <v>20</v>
      </c>
      <c r="E26" s="11">
        <v>10618.9</v>
      </c>
      <c r="F26" s="19">
        <v>48.7</v>
      </c>
      <c r="G26" s="10" t="s">
        <v>56</v>
      </c>
      <c r="H26" s="15" t="s">
        <v>62</v>
      </c>
      <c r="I26" s="16">
        <v>416970.37</v>
      </c>
      <c r="J26" s="17">
        <v>0</v>
      </c>
      <c r="K26" s="15">
        <v>5000</v>
      </c>
      <c r="L26" s="21">
        <f>K26/F26</f>
        <v>102.6694045174538</v>
      </c>
      <c r="M26" s="3"/>
    </row>
    <row r="27" spans="1:13" ht="31.8" x14ac:dyDescent="0.3">
      <c r="A27" s="7">
        <v>20</v>
      </c>
      <c r="B27" s="9" t="s">
        <v>16</v>
      </c>
      <c r="C27" s="10" t="s">
        <v>63</v>
      </c>
      <c r="D27" s="10" t="s">
        <v>20</v>
      </c>
      <c r="E27" s="11">
        <v>10618.9</v>
      </c>
      <c r="F27" s="19">
        <v>13.6</v>
      </c>
      <c r="G27" s="10" t="s">
        <v>67</v>
      </c>
      <c r="H27" s="15" t="s">
        <v>68</v>
      </c>
      <c r="I27" s="16">
        <v>115050.97</v>
      </c>
      <c r="J27" s="17">
        <v>0</v>
      </c>
      <c r="K27" s="15">
        <v>1076.28</v>
      </c>
      <c r="L27" s="21">
        <f t="shared" ref="L27:L29" si="1">K27/F27</f>
        <v>79.138235294117649</v>
      </c>
      <c r="M27" s="3"/>
    </row>
    <row r="28" spans="1:13" ht="31.8" x14ac:dyDescent="0.3">
      <c r="A28" s="7">
        <v>21</v>
      </c>
      <c r="B28" s="9" t="s">
        <v>16</v>
      </c>
      <c r="C28" s="10" t="s">
        <v>64</v>
      </c>
      <c r="D28" s="10" t="s">
        <v>69</v>
      </c>
      <c r="E28" s="11">
        <v>10618.9</v>
      </c>
      <c r="F28" s="19">
        <v>61.7</v>
      </c>
      <c r="G28" s="10" t="s">
        <v>70</v>
      </c>
      <c r="H28" s="15" t="s">
        <v>71</v>
      </c>
      <c r="I28" s="16">
        <v>528279.63</v>
      </c>
      <c r="J28" s="17">
        <v>0</v>
      </c>
      <c r="K28" s="15">
        <v>2641.39</v>
      </c>
      <c r="L28" s="21">
        <f t="shared" si="1"/>
        <v>42.810210696920578</v>
      </c>
      <c r="M28" s="3"/>
    </row>
    <row r="29" spans="1:13" ht="22.8" customHeight="1" x14ac:dyDescent="0.3">
      <c r="A29" s="7">
        <v>22</v>
      </c>
      <c r="B29" s="9" t="s">
        <v>16</v>
      </c>
      <c r="C29" s="10" t="s">
        <v>65</v>
      </c>
      <c r="D29" s="10" t="s">
        <v>72</v>
      </c>
      <c r="E29" s="11">
        <v>10618.9</v>
      </c>
      <c r="F29" s="19">
        <v>19.3</v>
      </c>
      <c r="G29" s="10" t="s">
        <v>36</v>
      </c>
      <c r="H29" s="15" t="s">
        <v>66</v>
      </c>
      <c r="I29" s="16">
        <v>163270.85999999999</v>
      </c>
      <c r="J29" s="17">
        <v>0</v>
      </c>
      <c r="K29" s="15">
        <v>3274.19</v>
      </c>
      <c r="L29" s="21">
        <f t="shared" si="1"/>
        <v>169.64715025906736</v>
      </c>
      <c r="M29" s="3"/>
    </row>
    <row r="30" spans="1:13" ht="24.6" customHeight="1" x14ac:dyDescent="0.3">
      <c r="A30" s="7">
        <v>23</v>
      </c>
      <c r="B30" s="9" t="s">
        <v>16</v>
      </c>
      <c r="C30" s="10" t="s">
        <v>59</v>
      </c>
      <c r="D30" s="10" t="s">
        <v>20</v>
      </c>
      <c r="E30" s="11">
        <v>10618.9</v>
      </c>
      <c r="F30" s="19">
        <v>17.3</v>
      </c>
      <c r="G30" s="10" t="s">
        <v>52</v>
      </c>
      <c r="H30" s="15" t="s">
        <v>53</v>
      </c>
      <c r="I30" s="16">
        <v>300000</v>
      </c>
      <c r="J30" s="17">
        <v>0</v>
      </c>
      <c r="K30" s="15">
        <v>3300</v>
      </c>
      <c r="L30" s="21">
        <f>K30/F30</f>
        <v>190.75144508670519</v>
      </c>
      <c r="M30" s="3"/>
    </row>
    <row r="31" spans="1:13" ht="16.2" customHeight="1" x14ac:dyDescent="0.3">
      <c r="F31" s="25">
        <f xml:space="preserve"> SUM(F8:F30)</f>
        <v>612.29999999999995</v>
      </c>
      <c r="K31" s="25">
        <f xml:space="preserve"> SUM(K8:K30)</f>
        <v>90734.64</v>
      </c>
    </row>
    <row r="32" spans="1:13" ht="8.4" customHeight="1" x14ac:dyDescent="0.3"/>
    <row r="33" spans="2:6" ht="10.8" customHeight="1" x14ac:dyDescent="0.3">
      <c r="B33" s="28" t="s">
        <v>57</v>
      </c>
      <c r="C33" s="29"/>
      <c r="D33" s="28" t="s">
        <v>58</v>
      </c>
      <c r="E33" s="28"/>
      <c r="F33" s="28"/>
    </row>
    <row r="34" spans="2:6" ht="13.2" customHeight="1" x14ac:dyDescent="0.3"/>
    <row r="35" spans="2:6" x14ac:dyDescent="0.3">
      <c r="B35" s="26" t="s">
        <v>54</v>
      </c>
      <c r="C35" s="27"/>
    </row>
    <row r="36" spans="2:6" x14ac:dyDescent="0.3">
      <c r="B36" s="26">
        <v>979813167</v>
      </c>
      <c r="C36" s="27"/>
    </row>
  </sheetData>
  <mergeCells count="13">
    <mergeCell ref="A4:A6"/>
    <mergeCell ref="B3:L3"/>
    <mergeCell ref="B2:L2"/>
    <mergeCell ref="M4:M6"/>
    <mergeCell ref="K4:L5"/>
    <mergeCell ref="J4:J6"/>
    <mergeCell ref="I4:I6"/>
    <mergeCell ref="H4:H6"/>
    <mergeCell ref="G4:G6"/>
    <mergeCell ref="E4:F5"/>
    <mergeCell ref="D4:D6"/>
    <mergeCell ref="C4:C6"/>
    <mergeCell ref="B4:B6"/>
  </mergeCells>
  <phoneticPr fontId="11" type="noConversion"/>
  <pageMargins left="0.70866141732283472" right="0.42708333333333331" top="0.54166666666666663" bottom="0.74803149606299213" header="0.31496062992125984" footer="0.31496062992125984"/>
  <pageSetup paperSize="9" orientation="landscape" r:id="rId1"/>
  <headerFooter differentFirst="1">
    <firstHeader>&amp;R&amp;"Times New Roman,курсив"&amp;12Додаток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Альона</cp:lastModifiedBy>
  <cp:lastPrinted>2022-04-01T08:26:21Z</cp:lastPrinted>
  <dcterms:created xsi:type="dcterms:W3CDTF">2021-01-04T10:00:54Z</dcterms:created>
  <dcterms:modified xsi:type="dcterms:W3CDTF">2023-01-05T07:46:38Z</dcterms:modified>
</cp:coreProperties>
</file>