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J54"/>
  <c r="J41"/>
  <c r="J42"/>
  <c r="J43"/>
  <c r="J45"/>
  <c r="J46"/>
  <c r="J47"/>
  <c r="J48"/>
  <c r="J49"/>
  <c r="J51"/>
  <c r="J38"/>
  <c r="J39"/>
  <c r="J34"/>
  <c r="J36"/>
  <c r="J37"/>
  <c r="J31"/>
  <c r="J32"/>
  <c r="J26"/>
  <c r="J27"/>
  <c r="J28"/>
  <c r="J29"/>
  <c r="J30"/>
  <c r="J22"/>
  <c r="J23"/>
  <c r="J24"/>
  <c r="J17"/>
  <c r="J18"/>
  <c r="J19"/>
  <c r="J12"/>
  <c r="J13"/>
  <c r="J14"/>
  <c r="J15"/>
  <c r="J11"/>
  <c r="J33"/>
  <c r="J53"/>
  <c r="I55"/>
  <c r="J16"/>
  <c r="G55"/>
  <c r="J55" l="1"/>
</calcChain>
</file>

<file path=xl/sharedStrings.xml><?xml version="1.0" encoding="utf-8"?>
<sst xmlns="http://schemas.openxmlformats.org/spreadsheetml/2006/main" count="291" uniqueCount="231">
  <si>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</si>
  <si>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</si>
  <si>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</si>
  <si>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</si>
  <si>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та календарного плану (КП) (дата)</t>
  </si>
  <si>
    <t>Наявність договору на виконання робіт (закупівлі товарів, послуг) (дата)</t>
  </si>
  <si>
    <t>Сума проєкту (тис.грн)</t>
  </si>
  <si>
    <t>Стан реалізації проєкту</t>
  </si>
  <si>
    <t>Факт</t>
  </si>
  <si>
    <t>Економія</t>
  </si>
  <si>
    <t>Профінансовано тис.грн.</t>
  </si>
  <si>
    <t>Посилання на тендерну закупівлю (відповідно до найменувань, робіт, товарів)</t>
  </si>
  <si>
    <t>Посилання на фотозвіт результату реалізації</t>
  </si>
  <si>
    <t>Альтернативний звіт команди (так/ні)</t>
  </si>
  <si>
    <t>Головний розпорядник бюджетних коштів Оболонська районна в місті Києві державна адміністрація</t>
  </si>
  <si>
    <t>УЖГ</t>
  </si>
  <si>
    <t>комп'ютерна техніука, телевізор, дошка біла маркерна (магнітна), меблі</t>
  </si>
  <si>
    <t>Управління освіти</t>
  </si>
  <si>
    <t>капітальний ремонт шкільної бібліотеки</t>
  </si>
  <si>
    <t>капітальний ремонт їдальні, телевізор, меблі, технологічне обладнання,мийки, столи</t>
  </si>
  <si>
    <t>звуковідтворююче обладнання, система відеонагляду, обладнаня для кабінету трудового навчання, мікроскопи,муляжі анатомічні для кабінету біології, шини фіксуючі, джгути, лампа для кварцування, холодильник  для медичного кабінету</t>
  </si>
  <si>
    <t>меблі, система відеонагляду, звуковідтворююче обладнання</t>
  </si>
  <si>
    <t>меблі,  звуковідтворююче обладнання, ноутбук, інтерактивний комплект, обладнання для кабінету географії</t>
  </si>
  <si>
    <t>послуги з оренди сцени, оренди звукової техніки, оренди генератора, оренди наметів для учасників фестивалю, послуги з прибирання, послуги швидкої допомоги, призи</t>
  </si>
  <si>
    <t>звуковідтворююче обладнання</t>
  </si>
  <si>
    <t>меблі, настільні ігри, спорт інвентар, контейнер для сміття</t>
  </si>
  <si>
    <t>капітальний ремонт дитячого майданчика</t>
  </si>
  <si>
    <t>вуличне обладнання (рахівниця, дошка для малювання, гра "Хрестики Нулики")</t>
  </si>
  <si>
    <t>ноутбук, інтерактивний  комплект</t>
  </si>
  <si>
    <t>ноутбук, художня література, меблі, звуковідтворююче обладнання, жалюзі</t>
  </si>
  <si>
    <t>ноутбук, книги, стенди, звуковідтворююче обладнання, інтерактивний комплект</t>
  </si>
  <si>
    <t>ноутбук, система музичного дзвоника</t>
  </si>
  <si>
    <t>меблі, альтанка, ігрове поле, комплект відеонагляду,гумова плитка,зелений газон, капітальний ремонт огорожі</t>
  </si>
  <si>
    <t>система відеонагляду</t>
  </si>
  <si>
    <t>капітальний ремонт спортивного майданчика</t>
  </si>
  <si>
    <t>капітальний ремонт внутрішнього двору</t>
  </si>
  <si>
    <t>ноутбук, кондиціонер, комплект акустики</t>
  </si>
  <si>
    <t>лінія роздачі</t>
  </si>
  <si>
    <t>технологічне обладнання</t>
  </si>
  <si>
    <t>професійне килимове покриття для художньої гімнастики</t>
  </si>
  <si>
    <t>акустична система, ноутбук,інтерактивний комплект, відеокамера, звуковідтворююче обладнання, електро товари</t>
  </si>
  <si>
    <t>інтерактивний комплект, ноутбук, системний блок з мишкою та клавіатурою, теоевізор, комплект робототехніки</t>
  </si>
  <si>
    <t>нанесення муралу</t>
  </si>
  <si>
    <t>капітальний ремонт спортивної зали</t>
  </si>
  <si>
    <t>безпечне покриття, гойдалка-балансир, лавки, колода дерев'яна гімнастична</t>
  </si>
  <si>
    <t>альтанка, гойдалка-балансир, спортивний комплекс</t>
  </si>
  <si>
    <t>безпечне покриття</t>
  </si>
  <si>
    <t>альтанка, кущі, дерева, лавки, чорнозем, безпечне покриття</t>
  </si>
  <si>
    <t>облаштування спортивного майданчику, турнк, колода дерев'яна, сходи-місток, тенісний стіл</t>
  </si>
  <si>
    <t>інтерактивний комплект, ноутбук</t>
  </si>
  <si>
    <t>меблі, побутова техніка</t>
  </si>
  <si>
    <t>меблі, спортивний інвентар</t>
  </si>
  <si>
    <t>програмний лінгафонний кабінет, ноутбуки, орг.техніка, меблі</t>
  </si>
  <si>
    <t>БФП, меблі, марміти</t>
  </si>
  <si>
    <t>№ 18 "Сучасні меблі та обладнання для шкільної бібліотеки НВК № 240 «Соціум»,                                           просп. Героїв Сталінграда, 39-Г,  Гонтар Інна Миколаївна</t>
  </si>
  <si>
    <t>№ 19 "Сучасний ремонт шкільної бібліотеки НВК  240 «Соціум»,                                                   просп. Героїв Сталінграда, 39-Г, Гонтар Інна Миколаївна</t>
  </si>
  <si>
    <t>№ 26 "Територія здорового харчування",   просп.Оболонський,12 В,   Дорошенко Олег Борисович</t>
  </si>
  <si>
    <t>№ 27  "Освіта. Сучасні засоби навчання для реалізації навичок ХХІ століття" ,   просп..Оболонський,12 В,  Дорошенко Олег Борисович</t>
  </si>
  <si>
    <t>№ 73 "Оновлена школа № 219: творче, креативне навчання у сучасному та безпечному просторі",                                   просп. Оболонський, 2-Б,         Кирей Стефані Вікторівна</t>
  </si>
  <si>
    <t>№ 97 "Сучасний кабінет географії в СШ № 16",                вул. Вишгородська, 42/1,                      Вєтров Артем Ігорович</t>
  </si>
  <si>
    <t>№ 144 "Фестиваль спорту",     Оболонський р-н,                   Сидоренко Денис Олегович</t>
  </si>
  <si>
    <t>№ 167 "СШ 252 М’юзик вайбс",      вул. Гайдай Зої, 10-В,     Преподобна Олена Олександрівна</t>
  </si>
  <si>
    <t>№ 175 "Школа без гаджетів",     просп. Рокоссовського Маршала, 5,                                   Кондратенко Наталія Григорівна</t>
  </si>
  <si>
    <t>№ 177 "Уся радість життя –в посмішці дитини",                      вул. Полярна, 8-В,                Мельник Оксана Юріївна</t>
  </si>
  <si>
    <t>№ 216 "Сучасне оновлення ігрових майданчиків в ЗДО № 685",                                                     вул. Приозерна, 6,                              Гаврилюк Людмила Миколаївна</t>
  </si>
  <si>
    <t>№ 232 "Мультимедійне обладнання кабінету математики НВК «Оболонь»",                             вул. Прирічна, 27-Б,                            Черезова Аліна Олександрівна</t>
  </si>
  <si>
    <t>№ 254 "Простір можливостей. Сучасна бібліотека в школі 225",                                       просп. Оболонський, 9-Б,                       Саприкіна Ніна Георгіївна</t>
  </si>
  <si>
    <t>№ 286 "Інноваційний музей у школі 225",                              просп. Оболонський, 9-Б,                      Саприкіна Ніна Георгіївна</t>
  </si>
  <si>
    <t>№ 307 "Сучасна система шкільного дзвоника школи № 285",                                               вул. Полярна, 8-В,                            Михайленко Інна Віталіївна</t>
  </si>
  <si>
    <t>№ 322 "Встановлення мультимедійного обладнання в кабінеті історії НВК «Оболонь»",                                     вул. Прирічна, 27-Б,                           Свістунова Світлана Василівна</t>
  </si>
  <si>
    <t>№ 363 "Рекреаційне подвір’я школи № 9",                                      просп. Рокоссовського Маршала, 5,                       Буханевич Тетяна Іванівна</t>
  </si>
  <si>
    <t>№ 554 "Безпечна школа",                вул. Йорданська, 24-А,                        Чернюк Наталія В'ячеславівна</t>
  </si>
  <si>
    <t>№ 607 "Спортивно – ігровий простір- це здорові, сучасні, активні діти",                                     просп. Оболонський, 16-Д,                        Коротенко Леся Миколаївна</t>
  </si>
  <si>
    <t>№ 613 "Капітальний ремонт та благоустрій внутрішнього двору гімназії НВК «Потенціал»",                   просп. Героїв Сталінграду, 47,                  Брезгунова Олена Олександрівна</t>
  </si>
  <si>
    <t>№ 614 "Обладнання для облаштування актового залу НВК № 20",                            просп. Оболонський, 32-Б,                       Безлер Вероніка Олександрівна</t>
  </si>
  <si>
    <t>№ 629 "Оновлена лінія роздачі для їдальні НВК 20",              просп. Оболонський, 32-Б,          Безлер Вероніка Олександрівна</t>
  </si>
  <si>
    <t>№ 631 "Оновлене обладнання для їдальні НВК 20",               просп. Оболонський, 32-Б,                  Безлер Вероніка Олександрівна</t>
  </si>
  <si>
    <t>№ 764 "Створення умов для навчально – тренувального процесу на відділенні художньої гімнастики ДЮСШ 13 Київ",              просп. Оболонський, 28-Г,                 Філіпова Тетяна Григорівна</t>
  </si>
  <si>
    <t>№ 798 "Мультимедійний хаб SOUND MEDIA LAB",         просп. Оболонський, 9-А,              Лісовиченко Ірина Володимирівна</t>
  </si>
  <si>
    <t>№ 817 "Сучасна техніка для НВК 20",                                            просп. Оболонський, 32-Б,               Безлер Вероніка Олександрівна</t>
  </si>
  <si>
    <t>№ 939 "Безпечне освітнє середовище",                                       просп. Оболонський, 9-А,                 Плюта Катерина Олександрівна</t>
  </si>
  <si>
    <t>№ 987 "Мурал на Героїв Сталінграда, 47",                           просп. Героїв Сталінграда, 47,                         Брачун Микита Юрійович</t>
  </si>
  <si>
    <t>№ 1003 "Капітальний ремонт спортивної зали в школі  № 239",                                            просп. Оболонський, 16-Д,                               Коротенко Леся Миколаївна</t>
  </si>
  <si>
    <t>№ 1034 "Сучасний спортивний майданчик в ДНЗ № 662",                      вул. Героїв Дніпра, 55,                        Мамренко Костянтин Вікторович</t>
  </si>
  <si>
    <t>№ 1066 "Сучаснц майданчики в ДНЗ № 636",                                         просп. Оболонський, 28-Г,               Лобанова Людмила Іванівна</t>
  </si>
  <si>
    <t>№ 1072 "Продовження робіт звлаштування безпечного покриття майданчиків в ДНЗ № 636" ,                                         просп. Оболонський, 28-Г,                 Лобанова Людмила Іванівна</t>
  </si>
  <si>
    <t>№ 1442 "Внутрішній дворик школи № 194 «Перспектива»,                            вул. Героїів Дніпра,10 Б,                             Булах Валентин Володимирович</t>
  </si>
  <si>
    <t>№ 1460 "Сучасний спортивний майданчик в школі  № 14",                         вул. Макіївська, 5,                        Булах Валентин Володимирович</t>
  </si>
  <si>
    <t>№ 1494 "Сучасне комп’ютерне обладнання кабінету математики НВК «Оболонь»",                        вул.. Прирічна, 27 Б,                          Войнова Олена Володимирівна</t>
  </si>
  <si>
    <t>№ 1656 "Library Hub",                вул.. Йорданська, 22 А,                Гунько Наталія Миколаївна</t>
  </si>
  <si>
    <t>№ 1676 "Нова фізра",                      вул.. Йорданська, 22 А,                   Гунько Наталія Миколаївна</t>
  </si>
  <si>
    <t>№ 1692 "Smart  простір «МрійТвориПеремагай»",             вул.. Калнишевського, 3 А,                     Куницька Анна Олегівна</t>
  </si>
  <si>
    <t>№ 1777 "Безпечний простір на території школи  № 194 «Перспектива»",                         вул.. Героїв Дніпра, 10 Б,                       Гужел Антон Борисович</t>
  </si>
  <si>
    <t>№ 1755 "Мрій Твори Перемагай Smart обладнання",                  вул.. Калнишевського, 3 А,                 Куницька Анна Олегівна</t>
  </si>
  <si>
    <t>https://prozorro.gov.ua/tender/UA-2021-02-19-006676-b</t>
  </si>
  <si>
    <t>Олена Савченко</t>
  </si>
  <si>
    <t>УБ</t>
  </si>
  <si>
    <t>Всього по розпоряднику коштів:</t>
  </si>
  <si>
    <t>Облаштування території, висадка "зеленої огорожі"</t>
  </si>
  <si>
    <t>Поліпшення технічного стану спортивного майданчику</t>
  </si>
  <si>
    <t>Встановлення сучасного ігрового майданчику з 3 елементів</t>
  </si>
  <si>
    <t>№881 Дитячо-оспортивний майданчик за адресою, Йорданська, 1 "Батьки Йорданська-1"                        Чернишов Олександр</t>
  </si>
  <si>
    <t>№858 Зелена огорожа за адресою,                                          вул. Йорданська, 1 "Батьки Йорданська-1"                          Чернишов Олександр</t>
  </si>
  <si>
    <t>№869 Оновлений майданчик для дітей мікрорайону  № 2 за адресою, вул. Йорданська, 7-А                      "АКТИВ житлово-будівельних кооперативів"                            Юлія Тогобіцька</t>
  </si>
  <si>
    <t>Система поливу</t>
  </si>
  <si>
    <t>система поливу озеленення та спортивного майданчику</t>
  </si>
  <si>
    <t>№ 966  "Продовження робіт зі створення скверу на вулиці Озерній"                                      вул. Озерна, 20                           Рубан Вікторія Вікторівна</t>
  </si>
  <si>
    <t>№ 1139  "Благоустрій території між будинками 5 та 7 по вул. Кондратюка в Оболонському районі"                                               вул. Кондратюка між 5 та 7 будинками                        Софілканич Михайло Михайлович</t>
  </si>
  <si>
    <t>Виконувач обов'язків начальника фінансового управління</t>
  </si>
  <si>
    <t>https://prozorro.gov.ua/tender/UA-2021-04-29-005312-a</t>
  </si>
  <si>
    <t>https://prozorro.gov.ua/tender/UA-2021-05-05-002821-a; https://prozorro.gov.ua/tender/UA-2021-05-05-002486-a; https://prozorro.gov.ua/tender/UA-2021-05-20-005356-c; https://prozorro.gov.ua/tender/UA-2021-05-20-004932-c; https://prozorro.gov.ua/tender/UA-2021-05-20-000899-c</t>
  </si>
  <si>
    <t>https://prozorro.gov.ua/tender/UA-2021-05-05-003520-a</t>
  </si>
  <si>
    <t>https://prozorro.gov.ua/tender/UA-2021-04-13-006138-b</t>
  </si>
  <si>
    <t>https://prozorro.gov.ua/tender/UA-2021-03-19-009171-c</t>
  </si>
  <si>
    <t>https://prozorro.gov.ua/tender/UA-2021-04-13-001768-b</t>
  </si>
  <si>
    <t>https://prozorro.gov.ua/tender/UA-2021-04-22-002911-c</t>
  </si>
  <si>
    <t>https://prozorro.gov.ua/plan/UA-P-2021-06-15-008017-b</t>
  </si>
  <si>
    <t>1)№ 180-Т від 07.07.21-365,58 тис.грн.</t>
  </si>
  <si>
    <t>1) № 180-Т від 07.07.21-103,2 тис.грн.</t>
  </si>
  <si>
    <t>№ 6 від 13.05.2021 - 230,09 тис. грн. ; 3,0 тис.грн. -тех.нагляд</t>
  </si>
  <si>
    <t>1)№26 від 19.05.21 -2,23 тис.грн.;                    2)№122-1Т від 19.05.21-57,9 тис.грн. ;              3)№2005-2П від 19.05.21  -6,34 тис.грн.;                          4)№ 19/115/21 від 20.05.21-2,16 тис.грн.;  5)№ 131-Т від 22.05.21-35,0 тис.грн.</t>
  </si>
  <si>
    <t>№ 74-Т від 25.03.2021-234,0 тис.грн.</t>
  </si>
  <si>
    <t>0308-1П від 03.08.21 на суму 132,81 тис.грн.</t>
  </si>
  <si>
    <t>№193-КР від 07.07 2021 - 445,6 тис.грн.</t>
  </si>
  <si>
    <t>№ 7 від 24.05.2021, Дод.уг.№1 від 12.07.2021 - 986,5 тис.грн.; 12,0 тис. грн - тех.нагляд</t>
  </si>
  <si>
    <t>https://prozorro.gov.ua/tender/UA-2021-04-26-006286-с</t>
  </si>
  <si>
    <t>https://prozorro.gov.ua/tender/UA-2021-03-24-007855-с;              https://prozorro.gov.ua/tender/ UA-2021-05-06-003054-b;  https://prozorro.gov.ua/tender/UA-2021-07-21-000446-с</t>
  </si>
  <si>
    <t>https://prozorro.gov.ua/tender/UA-2021-04-29-005312-a; https://prozorro.gov.ua/tender/UA-2021-07-14-005312-a; https://prozorro.gov.ua/tender/UA-2021-07-19-001538-a;https://prozorro.gov.ua/tender/UA-2021-07-30-001339-b;</t>
  </si>
  <si>
    <t>https://prozorro.gov.ua/tender/UA-2021-07-30-001339-b;</t>
  </si>
  <si>
    <t>https://prozorro.gov.ua/tender/UA-2021-07-21-000446-с</t>
  </si>
  <si>
    <t>https://prozorro.gov.ua/tender/UA-2021-05-28-007421-b;https://prozorro.gov.ua/tender/UA-2021-07-05-003642-b;</t>
  </si>
  <si>
    <t>https://prozorro.gov.ua/tender/UA-2021-06-25-003330-b; https://prozorro.gov.ua/tender/UA-2021-07-09-000459-a</t>
  </si>
  <si>
    <t>https://prozorro.gov.ua/tender/UA-2021-05-06-003403-b;https://prozorro.gov.ua/tender/UA-2021-07-07-001356-b;https://prozorro.gov.ua/tender/UA-2021-07-30-001339-b;</t>
  </si>
  <si>
    <t>дог.№ 270-Т від 05.11.21-240,0 тис.грн.</t>
  </si>
  <si>
    <t>https://gb.kyivcity.gov.ua/projects/archive/16/show/629</t>
  </si>
  <si>
    <t>https://gb.kyivcity.gov.ua/projects/archive/16/show/177</t>
  </si>
  <si>
    <t>https://gb.kyivcity.gov.ua/projects/archive/16/show/144</t>
  </si>
  <si>
    <t>https://gb.kyivcity.gov.ua/projects/archive/16/show/764</t>
  </si>
  <si>
    <t>https://gb.kyivcity.gov.ua/projects/archive/16/show/1139</t>
  </si>
  <si>
    <t>https://gb.kyivcity.gov.ua/projects/archive/16/show/869</t>
  </si>
  <si>
    <t>https://gb.kyivcity.gov.ua/projects/archive/16/show/966</t>
  </si>
  <si>
    <t>https://gb.kyivcity.gov.ua/projects/archive/16/show/987</t>
  </si>
  <si>
    <t>https://gb.kyivcity.gov.ua/projects/archive/16/show/175</t>
  </si>
  <si>
    <t>https://gb.kyivcity.gov.ua/projects/archive/16/show/167</t>
  </si>
  <si>
    <t>https://gb.kyivcity.gov.ua/projects/archive/16/show/216</t>
  </si>
  <si>
    <t>https://gb.kyivcity.gov.ua/projects/archive/16/show/554</t>
  </si>
  <si>
    <t>https://gb.kyivcity.gov.ua/projects/archive/16/show/939</t>
  </si>
  <si>
    <t>https://gb.kyivcity.gov.ua/projects/archive/16/show/1034</t>
  </si>
  <si>
    <t>https://gb.kyivcity.gov.ua/projects/archive/16/show/1072</t>
  </si>
  <si>
    <t>https://gb.kyivcity.gov.ua/projects/archive/16/show/1066</t>
  </si>
  <si>
    <t>https://gb.kyivcity.gov.ua/projects/archive/16/show/1442</t>
  </si>
  <si>
    <t>https://gb.kyivcity.gov.ua/projects/archive/16/show/1460</t>
  </si>
  <si>
    <t>https://gb.kyivcity.gov.ua/projects/archive/16/show/1777</t>
  </si>
  <si>
    <t>https://gb.kyivcity.gov.ua/projects/archive/16/show/18</t>
  </si>
  <si>
    <t>https://gb.kyivcity.gov.ua/projects/archive/16/show/19</t>
  </si>
  <si>
    <t>https://gb.kyivcity.gov.ua/projects/archive/16/show/26</t>
  </si>
  <si>
    <t>https://gb.kyivcity.gov.ua/projects/archive/16/show/27</t>
  </si>
  <si>
    <t>https://gb.kyivcity.gov.ua/projects/archive/16/show/73</t>
  </si>
  <si>
    <t>https://gb.kyivcity.gov.ua/projects/archive/16/show/97</t>
  </si>
  <si>
    <t>https://gb.kyivcity.gov.ua/projects/archive/16/show/232</t>
  </si>
  <si>
    <t>https://gb.kyivcity.gov.ua/projects/archive/16/show/254</t>
  </si>
  <si>
    <t>https://gb.kyivcity.gov.ua/projects/archive/16/show/286</t>
  </si>
  <si>
    <t>https://gb.kyivcity.gov.ua/projects/archive/16/show/307</t>
  </si>
  <si>
    <t>https://gb.kyivcity.gov.ua/projects/archive/16/show/322</t>
  </si>
  <si>
    <t>https://gb.kyivcity.gov.ua/projects/archive/16/show/363</t>
  </si>
  <si>
    <t>https://gb.kyivcity.gov.ua/projects/archive/16/show/607</t>
  </si>
  <si>
    <t>https://gb.kyivcity.gov.ua/projects/archive/16/show/613</t>
  </si>
  <si>
    <t>https://gb.kyivcity.gov.ua/projects/archive/16/show/614</t>
  </si>
  <si>
    <t>https://gb.kyivcity.gov.ua/projects/archive/16/show/631</t>
  </si>
  <si>
    <t>https://gb.kyivcity.gov.ua/projects/archive/16/show/798</t>
  </si>
  <si>
    <t>https://gb.kyivcity.gov.ua/projects/archive/16/show/817</t>
  </si>
  <si>
    <t>https://gb.kyivcity.gov.ua/projects/archive/16/show/1003</t>
  </si>
  <si>
    <t>https://gb.kyivcity.gov.ua/projects/archive/16/show/1494</t>
  </si>
  <si>
    <t>https://gb.kyivcity.gov.ua/projects/archive/16/show/1656</t>
  </si>
  <si>
    <t>https://gb.kyivcity.gov.ua/projects/archive/16/show/1676</t>
  </si>
  <si>
    <t>https://gb.kyivcity.gov.ua/projects/archive/16/show/1692</t>
  </si>
  <si>
    <t>https://gb.kyivcity.gov.ua/projects/archive/16/show/1755</t>
  </si>
  <si>
    <t>№ 210-Т від 18.08.21 на суму 682,7 тис.грн  , № 365 від 21.12.21 на суму 569,82 тис.грн</t>
  </si>
  <si>
    <t>https://prozorro.gov.ua/tender/UA-2021-05-27-013303-b;https://prozorro.gov.ua/tender/UA-2021-07-19-002238-c; https://prozorro.gov.ua/tender/UA-2021-11-22-006584-b;</t>
  </si>
  <si>
    <t>1) № 151-КР від 04.06.21 - 1430,0 тис.грн.; № 2406-р від 24.06.21 на суму 17,42 тис.грн.</t>
  </si>
  <si>
    <t>1)№ 150-КР від 04.06.2021-1768,68 тис.грн.; 2)№ 189-Т від 27.07.21-78,78 тис.грн.; 3) № 202-Т від 10.08.21 на суму 364,14 тис.грн., 4)дог.№ 260-Т від 13.10.21 на суму 301,1 тис.грн. 5) № 0712-1Т від 07.12.21 на суму 0,96 тис.грн.; № 2406-3Р від 24.06.21 на суму 19,72 тис.грн.№ 271-Т від 05.11.21 на суму 67,0 тис.грн., № 365 від 21.12.21 на суму 48,0 тис.грн.</t>
  </si>
  <si>
    <t>https://prozorro.gov.ua/tender/UA-2021-04-22-009187-a ;  https://prozorro.gov.ua/tender/UA-2021-04-26-005643-с;  https://prozorro.gov.ua/tender/UA-2021-05-28-007421-b;https://prozorro.gov.ua/tender/UA-2021-07-05-003642-b;https://prozorro.gov.ua/tender/UA-2021-08-30-002093-c;;https://prozorro.gov.ua/tender/UA-2021-11-22-006584-b;https://prozorro.gov.ua/tender/UA-2021-12-01-004362-b;https://prozorro.gov.ua/tender/UA-2021-12-01-017911-c;</t>
  </si>
  <si>
    <t>1)№ 180-Т від 07.07.21-489,00 тис.грн.; №202-Т від 10.08.21 на суму 12,0 тис.грн.; № 229-Т від 30.08.21 на суму 1109,56 тис.грн.; №232-Т від 08.09.21 на суму 116,3; № 260-Т від 13.10.21 на суму 136,12 тис.грн.4 № 0712-2Т від 07.12.21 на суму 8,09 тис.грн.</t>
  </si>
  <si>
    <t>https://prozorro.gov.ua/tender/UA-2021-04-29-005312-a; https://prozorro.gov.ua/tender/UA-2021-05-28-007421-b; https://prozorro.gov.ua/tender/UA-2021-07-21-000446-с;https://prozorro.gov.ua/tender/UA-2021-07-30-001339-b;</t>
  </si>
  <si>
    <t>1)№ 180-Т від 07.07.21-32,47 тис.грн.;  № 229-Т від 30.08.21 на суму 146,32 тис.грн.; № 232-Т від 08.09.21 на суму 99,11 тис.грн., № 365 від 21.12.21 на суму 117,36 тис.грн.</t>
  </si>
  <si>
    <t>https://prozorro.gov.ua/tender/UA-2021-04-29-005312-a;https://prozorro.gov.ua/tender/UA-2021-07-21-000446-с; https://prozorro.gov.ua/tender/UA-2021-07-30-001339-b;;https://prozorro.gov.ua/tender/UA-2021-11-22-006584-b;</t>
  </si>
  <si>
    <t>1)№ 180-Т від 07.07.21-116,23 тис.грн.;  2) № 365 від 21.12.21 на суму 141,2 тис.грн</t>
  </si>
  <si>
    <t>https://prozorro.gov.ua/tender/UA-2021-04-29-005312-a;;https://prozorro.gov.ua/tender/UA-2021-11-22-006584-b;</t>
  </si>
  <si>
    <t>№ 229-Т від 30.08.21 на суму 1255,31 тис.грн.</t>
  </si>
  <si>
    <t>1)№ 145-КР від 02.06.2021-494,58 тис.грн.,№ 2406-2р на суму 6,09</t>
  </si>
  <si>
    <t>дог.№ 270-Т від 05.11.21-95,52 тис.грн.</t>
  </si>
  <si>
    <t>https://prozorro.gov.ua/tender/UA-2021-09-28-001262-c</t>
  </si>
  <si>
    <t>дог.№ 365 від 21.12.21 на суму 126,0 тис.грн.</t>
  </si>
  <si>
    <t>https://prozorro.gov.ua/tender/UA-2021-11-22-006584-b;</t>
  </si>
  <si>
    <t>№210-Т від 18.08.21 на суму 111,54 тис.грн., № 283-Т від 17.11.12 на суму 36,0 тис.грн.; № 0712-3Т від 07.12.21 на суму 10,0 тис.грн. , № 365 від 21.12.21 на суму 70,02 тис.грн.</t>
  </si>
  <si>
    <t>https://prozorro.gov.ua/tender/UA-2021-05-27-013303-b;https://prozorro.gov.ua/tender/UA-2021-07-19-002238-c;https://prozorro.gov.ua/tender/UA-2021-11-22-006584-b;</t>
  </si>
  <si>
    <t>№210-Т від 18.08.21 на суму 98,86 тис.грн. тис.грн., № 283-Т від 17.11.21-11,98 тис.грн. , № 365 від 21.12.21 на суму 63,2</t>
  </si>
  <si>
    <t>1) № 97-Т від 21.04.2021-77,87 тис.грн.;;                     2) № 148-П від 02.06.2021-27,0  тис.грн. ; 3) № 229-Т від 30.08.21 на суму 148,51 тис.грн.</t>
  </si>
  <si>
    <t>1) № 180-Т від 07.07.21-57,6 тис.грн.; 2) № 200-КР від 10.08.21 на суму 794,3 тис.грн.; 30№ 0309-2Т від 03.09.21 на суму 9,8 тис.грн.; № 232-Т від 08.09.21 на суму 17,98 тис.грн.</t>
  </si>
  <si>
    <t>№232-Т відд 08.09.21 на суму 179,32 тис.грн.</t>
  </si>
  <si>
    <t>1) № 143-КР від 01.06.2021-489,77 тис.грн.  (лот 3), № 2306-2р на суму 4,97 тис.грн.</t>
  </si>
  <si>
    <t>1) № 98-КР від 21.04.2021- 1318,09 тис.грн., 2)№1705-5кр на суму 16,62 тис.грн.</t>
  </si>
  <si>
    <t>№ 229-Т від 30.08.21 на суму 265,49 тис.грн.</t>
  </si>
  <si>
    <t>№ 202-Т від 10.08.21 на суму 156,0  тис.грн.</t>
  </si>
  <si>
    <t>№ 202-Т від 10.08.21 на суму 100,5 титс.грн.</t>
  </si>
  <si>
    <t>№ 229-Т від 30.08.21 на суму 323,95 тис.грн., № 366 від 21.12.21 на суму 33,6 тис.грн.</t>
  </si>
  <si>
    <t>https://prozorro.gov.ua/tender/UA-2021-07-21-000446-с; https://prozorro.gov.ua/tender/UA-2021-12-01-005024-с</t>
  </si>
  <si>
    <t>дог.№ 365 від 21.12.21 на суму 1000,56 тис.грн.</t>
  </si>
  <si>
    <t>3232-Т від 08.09.21 на суму349,57 тис.грн.</t>
  </si>
  <si>
    <t>1) № 141-КР від 01.06.2021-1431,31 тис.грн.; № 192-Т від 03.08.2021 на суму 275,0 тис.грн;№ 2406-1Р від 24.06.21 на суму 17,25 тис.грн.</t>
  </si>
  <si>
    <t>№ 193-Т від 03.08.21 на суму 108,0 тис.грн.;  дог.№ 270-Т від 05.11.21 на суму 68,4 тис.грн.</t>
  </si>
  <si>
    <t>https://prozorro.gov.ua/tender/UA-2021-04-23-003421-с;  https://prozorro.gov.ua/tender/UA-2021-07-07-003670-b; https://prozorro.gov.ua/tender/UA-2021-09-28-001262-c</t>
  </si>
  <si>
    <t>№ 193-Т від 03.08.21 на суму 265,2 тис.грн.</t>
  </si>
  <si>
    <t>https://prozorro.gov.ua/tender/UA-2021-04-23-003421-с</t>
  </si>
  <si>
    <t>№ 193-Т від 03.08.21 на суму 422,24 тис.грн.</t>
  </si>
  <si>
    <t>№ 193-Т від 03.08.21 на суму 374,76 тис.грн.</t>
  </si>
  <si>
    <t>) № 164-Т від 25.06.21-45,06 тис.грн.;  2) № 180-Т від 07.07.21-24,0 тис.грн.; № 4-07-21 від 25.08.21 на суму 24,0 тис.грн. № 0911-1П від 09.1.21 на суму 7,2 тис.грн.</t>
  </si>
  <si>
    <t>https://prozorro.gov.ua/tender/UA-2021-04-29-005312-a;  https://prozorro.gov.ua/tender/UA-2021-06-07-003324-c;  https://prozorro.gov.ua/tender/UA-2021-08-27-004897-c</t>
  </si>
  <si>
    <t>1) № 180-Т від 07.07.21-489,68 тис.грн.;       № 365 від 21.12.21 на суму 564,3</t>
  </si>
  <si>
    <t>https://prozorro.gov.ua/tender/UA-2021-04-29-005312-a;https://prozorro.gov.ua/tender/UA-2021-11-22-006584-b;</t>
  </si>
  <si>
    <t>1) № 180-Т від 07.07.21-103,2 тис.грн..; 2) № 202-Т від 10.08.21 на суму 9,0 тис.грн.;  № 365 від 21.12.21 на суму 38,4 тис.грн.</t>
  </si>
  <si>
    <t>https://prozorro.gov.ua/tender/UA-2021-04-29-005312-a; https://prozorro.gov.ua/tender/UA-2021-05-28-007421-b;https://prozorro.gov.ua/tender/UA-2021-11-22-006584-b;</t>
  </si>
  <si>
    <t>1) № 185-Т від 21.07.2021-151,2 тис.грн.;2)№232-Т від 08.09.21 на  суму 156,59 тис.грн.</t>
  </si>
  <si>
    <r>
      <rPr>
        <b/>
        <sz val="11"/>
        <color indexed="8"/>
        <rFont val="Times New Roman"/>
        <family val="1"/>
        <charset val="204"/>
      </rPr>
      <t>16.08.2021</t>
    </r>
    <r>
      <rPr>
        <sz val="11"/>
        <color indexed="8"/>
        <rFont val="Times New Roman"/>
        <family val="1"/>
        <charset val="204"/>
      </rPr>
      <t xml:space="preserve"> торги не відбулися.</t>
    </r>
    <r>
      <rPr>
        <b/>
        <sz val="11"/>
        <color indexed="8"/>
        <rFont val="Times New Roman"/>
        <family val="1"/>
        <charset val="204"/>
      </rPr>
      <t xml:space="preserve">                               07.09.21</t>
    </r>
    <r>
      <rPr>
        <sz val="11"/>
        <color indexed="8"/>
        <rFont val="Times New Roman"/>
        <family val="1"/>
        <charset val="204"/>
      </rPr>
      <t xml:space="preserve"> торги не відбулися.        </t>
    </r>
    <r>
      <rPr>
        <b/>
        <sz val="11"/>
        <color indexed="8"/>
        <rFont val="Times New Roman"/>
        <family val="1"/>
        <charset val="204"/>
      </rPr>
      <t>06.10.21</t>
    </r>
    <r>
      <rPr>
        <sz val="11"/>
        <color indexed="8"/>
        <rFont val="Times New Roman"/>
        <family val="1"/>
        <charset val="204"/>
      </rPr>
      <t xml:space="preserve"> внесені зміни до технічної документації.   </t>
    </r>
    <r>
      <rPr>
        <b/>
        <sz val="11"/>
        <color indexed="8"/>
        <rFont val="Times New Roman"/>
        <family val="1"/>
        <charset val="204"/>
      </rPr>
      <t>27.10.2021</t>
    </r>
    <r>
      <rPr>
        <sz val="11"/>
        <color indexed="8"/>
        <rFont val="Times New Roman"/>
        <family val="1"/>
        <charset val="204"/>
      </rPr>
      <t xml:space="preserve">  торги не відбулися.                          Листом №355 від 29.11.2021 УЖГ було запропоновано свій  варіант технічного завдання та повідомлено про  оголошення процедури закупівлі у віпадку відсутності  відповіді автора.           </t>
    </r>
    <r>
      <rPr>
        <b/>
        <sz val="11"/>
        <color indexed="8"/>
        <rFont val="Times New Roman"/>
        <family val="1"/>
        <charset val="204"/>
      </rPr>
      <t>08.12.2021</t>
    </r>
    <r>
      <rPr>
        <sz val="11"/>
        <color indexed="8"/>
        <rFont val="Times New Roman"/>
        <family val="1"/>
        <charset val="204"/>
      </rPr>
      <t xml:space="preserve"> розкриття тендерної  пропозиції </t>
    </r>
  </si>
  <si>
    <t>https://prozorro.gov.ua/tender/UA-2021-08-16-005779-a; https://prozorro.gov.ua/tender/UA-2021-09-07-004024-c;  https://prozorro.gov.ua/tender/UA-2021-10-27-004350-a; https://prozorro.gov.ua/tender/UA-2021-11-22-001173-a</t>
  </si>
  <si>
    <r>
      <rPr>
        <b/>
        <sz val="11"/>
        <color indexed="8"/>
        <rFont val="Times New Roman"/>
        <family val="1"/>
        <charset val="204"/>
      </rPr>
      <t>09.08.2021</t>
    </r>
    <r>
      <rPr>
        <sz val="11"/>
        <color indexed="8"/>
        <rFont val="Times New Roman"/>
        <family val="1"/>
        <charset val="204"/>
      </rPr>
      <t xml:space="preserve"> торги не відбулися. </t>
    </r>
    <r>
      <rPr>
        <b/>
        <sz val="11"/>
        <color indexed="8"/>
        <rFont val="Times New Roman"/>
        <family val="1"/>
        <charset val="204"/>
      </rPr>
      <t>07.09.21</t>
    </r>
    <r>
      <rPr>
        <sz val="11"/>
        <color indexed="8"/>
        <rFont val="Times New Roman"/>
        <family val="1"/>
        <charset val="204"/>
      </rPr>
      <t xml:space="preserve"> торги не відбулися. </t>
    </r>
    <r>
      <rPr>
        <b/>
        <sz val="11"/>
        <color indexed="8"/>
        <rFont val="Times New Roman"/>
        <family val="1"/>
        <charset val="204"/>
      </rPr>
      <t>06.10.21</t>
    </r>
    <r>
      <rPr>
        <sz val="11"/>
        <color indexed="8"/>
        <rFont val="Times New Roman"/>
        <family val="1"/>
        <charset val="204"/>
      </rPr>
      <t xml:space="preserve"> внесені зміни до технічної документації. </t>
    </r>
    <r>
      <rPr>
        <b/>
        <sz val="11"/>
        <color indexed="8"/>
        <rFont val="Times New Roman"/>
        <family val="1"/>
        <charset val="204"/>
      </rPr>
      <t>27.10.20212</t>
    </r>
    <r>
      <rPr>
        <sz val="11"/>
        <color indexed="8"/>
        <rFont val="Times New Roman"/>
        <family val="1"/>
        <charset val="204"/>
      </rPr>
      <t xml:space="preserve"> торги відбулися однако пропозиція учасника відхилена через невідповідність кваліфікаційним вимогам Листом №332 від 10.11.2021 запропоновано свій варіант технічного завдання.       Листом №353 від 26.11.2021 було повідомлено про розпочаток процедури через  відсутність відповіді автора. </t>
    </r>
    <r>
      <rPr>
        <b/>
        <sz val="11"/>
        <color indexed="8"/>
        <rFont val="Times New Roman"/>
        <family val="1"/>
        <charset val="204"/>
      </rPr>
      <t>09.12.2021</t>
    </r>
    <r>
      <rPr>
        <sz val="11"/>
        <color indexed="8"/>
        <rFont val="Times New Roman"/>
        <family val="1"/>
        <charset val="204"/>
      </rPr>
      <t xml:space="preserve"> буде розкриття тендерної пропозиціх</t>
    </r>
  </si>
  <si>
    <t>https://prozorro.gov.ua/tender/UA-2021-08-09-011320-a; https://prozorro.gov.ua/tender/UA-2021-09-07-004587-c; https://prozorro.gov.ua/tender/UA-2021-10-18-007547-c; https://prozorro.gov.ua/tender/UA-2021-11-30-002819-c;</t>
  </si>
  <si>
    <t>Протокол №2 засідання робочої групи від 09.12.2021 Роботи по даному проєкту будуть включені до Програми соціально-економічного розвитку міста Києва на 2021-2023 роки при внесені змін до неї</t>
  </si>
  <si>
    <t>(Станом на 01.01.2022)</t>
  </si>
  <si>
    <t>Річний звіт про стан реалізації проєктів-переможців за рахунок коштів "Громадського бюджету міста Києва"</t>
  </si>
  <si>
    <t>за підсумками 2021 року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</si>
</sst>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_-* #,##0.000_₴_-;\-* #,##0.000_₴_-;_-* &quot;-&quot;???_₴_-;_-@_-"/>
  </numFmts>
  <fonts count="2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" fontId="12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4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1" applyBorder="1" applyAlignment="1" applyProtection="1">
      <alignment wrapText="1"/>
    </xf>
    <xf numFmtId="0" fontId="0" fillId="0" borderId="1" xfId="0" applyBorder="1" applyAlignment="1">
      <alignment wrapText="1"/>
    </xf>
    <xf numFmtId="4" fontId="2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10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center" vertical="center"/>
    </xf>
    <xf numFmtId="165" fontId="15" fillId="0" borderId="10" xfId="0" applyNumberFormat="1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14" fontId="8" fillId="0" borderId="1" xfId="1" applyNumberFormat="1" applyFill="1" applyBorder="1" applyAlignment="1" applyProtection="1">
      <alignment horizontal="center" vertical="center" wrapText="1"/>
    </xf>
    <xf numFmtId="14" fontId="16" fillId="0" borderId="1" xfId="1" applyNumberFormat="1" applyFont="1" applyFill="1" applyBorder="1" applyAlignment="1" applyProtection="1">
      <alignment horizontal="center" vertical="center" wrapText="1"/>
    </xf>
    <xf numFmtId="14" fontId="16" fillId="0" borderId="4" xfId="1" applyNumberFormat="1" applyFont="1" applyFill="1" applyBorder="1" applyAlignment="1" applyProtection="1">
      <alignment horizontal="center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1" applyNumberFormat="1" applyFont="1" applyFill="1" applyBorder="1" applyAlignment="1" applyProtection="1">
      <alignment horizontal="center" vertical="center" wrapText="1"/>
    </xf>
    <xf numFmtId="164" fontId="18" fillId="0" borderId="11" xfId="1" applyNumberFormat="1" applyFont="1" applyFill="1" applyBorder="1" applyAlignment="1" applyProtection="1">
      <alignment horizontal="center" vertical="center" wrapText="1"/>
    </xf>
    <xf numFmtId="164" fontId="17" fillId="0" borderId="1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4" fontId="18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18" fillId="0" borderId="4" xfId="1" applyNumberFormat="1" applyFont="1" applyFill="1" applyBorder="1" applyAlignment="1" applyProtection="1">
      <alignment horizontal="center" vertical="center" wrapText="1"/>
    </xf>
    <xf numFmtId="14" fontId="7" fillId="0" borderId="4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Fill="1" applyBorder="1" applyAlignment="1">
      <alignment horizontal="center" vertical="center" wrapText="1"/>
    </xf>
    <xf numFmtId="164" fontId="18" fillId="0" borderId="1" xfId="1" applyNumberFormat="1" applyFont="1" applyFill="1" applyBorder="1" applyAlignment="1" applyProtection="1">
      <alignment horizontal="center" vertical="center" wrapText="1"/>
    </xf>
    <xf numFmtId="14" fontId="8" fillId="0" borderId="4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4" fontId="18" fillId="0" borderId="4" xfId="1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3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4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5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6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7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8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9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10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11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12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13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14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15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16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17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18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19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0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1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2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3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4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5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6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15</xdr:row>
      <xdr:rowOff>190500</xdr:rowOff>
    </xdr:to>
    <xdr:sp macro="" textlink="">
      <xdr:nvSpPr>
        <xdr:cNvPr id="27" name="AutoShape 21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304800</xdr:colOff>
      <xdr:row>17</xdr:row>
      <xdr:rowOff>190500</xdr:rowOff>
    </xdr:to>
    <xdr:sp macro="" textlink="">
      <xdr:nvSpPr>
        <xdr:cNvPr id="28" name="AutoShape 30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190500</xdr:rowOff>
    </xdr:to>
    <xdr:sp macro="" textlink="">
      <xdr:nvSpPr>
        <xdr:cNvPr id="29" name="AutoShape 3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22</xdr:row>
      <xdr:rowOff>190500</xdr:rowOff>
    </xdr:to>
    <xdr:sp macro="" textlink="">
      <xdr:nvSpPr>
        <xdr:cNvPr id="30" name="AutoShape 45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304800</xdr:colOff>
      <xdr:row>24</xdr:row>
      <xdr:rowOff>190500</xdr:rowOff>
    </xdr:to>
    <xdr:sp macro="" textlink="">
      <xdr:nvSpPr>
        <xdr:cNvPr id="31" name="AutoShape 54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28</xdr:row>
      <xdr:rowOff>190500</xdr:rowOff>
    </xdr:to>
    <xdr:sp macro="" textlink="">
      <xdr:nvSpPr>
        <xdr:cNvPr id="32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304800</xdr:colOff>
      <xdr:row>27</xdr:row>
      <xdr:rowOff>190500</xdr:rowOff>
    </xdr:to>
    <xdr:sp macro="" textlink="">
      <xdr:nvSpPr>
        <xdr:cNvPr id="33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29</xdr:row>
      <xdr:rowOff>0</xdr:rowOff>
    </xdr:from>
    <xdr:ext cx="304800" cy="304800"/>
    <xdr:sp macro="" textlink="">
      <xdr:nvSpPr>
        <xdr:cNvPr id="34" name="AutoShape 63" descr="https://gb.kyivcity.gov.ua/assets/app/img/default-avatar.png"/>
        <xdr:cNvSpPr>
          <a:spLocks noChangeAspect="1" noChangeArrowheads="1"/>
        </xdr:cNvSpPr>
      </xdr:nvSpPr>
      <xdr:spPr bwMode="auto">
        <a:xfrm>
          <a:off x="4733925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36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37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38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39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40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41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42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43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44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45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46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47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48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49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50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51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52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53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54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55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56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57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58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59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6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6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6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6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6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6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6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6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6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7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7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7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7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7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7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7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7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0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0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0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0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1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1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2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2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2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2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1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12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13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3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13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3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1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3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13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3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13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4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14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4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14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4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14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4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14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4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14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5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15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5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15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5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15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5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15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5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15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6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16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6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16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6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6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6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16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6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6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7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7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7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17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7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17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7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17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1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1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1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1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1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1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1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</xdr:row>
      <xdr:rowOff>0</xdr:rowOff>
    </xdr:from>
    <xdr:ext cx="304800" cy="304800"/>
    <xdr:sp macro="" textlink="">
      <xdr:nvSpPr>
        <xdr:cNvPr id="1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699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</xdr:row>
      <xdr:rowOff>0</xdr:rowOff>
    </xdr:from>
    <xdr:ext cx="304800" cy="304800"/>
    <xdr:sp macro="" textlink="">
      <xdr:nvSpPr>
        <xdr:cNvPr id="1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883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2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2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2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3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08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09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2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2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18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19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22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229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230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231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232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233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234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235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36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37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238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239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240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241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242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243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244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245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46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47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48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49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50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51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52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190500</xdr:rowOff>
    </xdr:to>
    <xdr:sp macro="" textlink="">
      <xdr:nvSpPr>
        <xdr:cNvPr id="25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9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190500</xdr:rowOff>
    </xdr:to>
    <xdr:sp macro="" textlink="">
      <xdr:nvSpPr>
        <xdr:cNvPr id="254" name="AutoShape 4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190500</xdr:rowOff>
    </xdr:to>
    <xdr:sp macro="" textlink="">
      <xdr:nvSpPr>
        <xdr:cNvPr id="255" name="AutoShape 7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190500</xdr:rowOff>
    </xdr:to>
    <xdr:sp macro="" textlink="">
      <xdr:nvSpPr>
        <xdr:cNvPr id="256" name="AutoShape 10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190500</xdr:rowOff>
    </xdr:to>
    <xdr:sp macro="" textlink="">
      <xdr:nvSpPr>
        <xdr:cNvPr id="257" name="AutoShape 13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190500</xdr:rowOff>
    </xdr:to>
    <xdr:sp macro="" textlink="">
      <xdr:nvSpPr>
        <xdr:cNvPr id="258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190500</xdr:rowOff>
    </xdr:to>
    <xdr:sp macro="" textlink="">
      <xdr:nvSpPr>
        <xdr:cNvPr id="259" name="AutoShape 19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38100</xdr:rowOff>
    </xdr:from>
    <xdr:to>
      <xdr:col>2</xdr:col>
      <xdr:colOff>304800</xdr:colOff>
      <xdr:row>16</xdr:row>
      <xdr:rowOff>190500</xdr:rowOff>
    </xdr:to>
    <xdr:sp macro="" textlink="">
      <xdr:nvSpPr>
        <xdr:cNvPr id="260" name="AutoShape 22" descr="http://www.gurin.com.ua/img/svg/obol.svg"/>
        <xdr:cNvSpPr>
          <a:spLocks noChangeAspect="1" noChangeArrowheads="1"/>
        </xdr:cNvSpPr>
      </xdr:nvSpPr>
      <xdr:spPr bwMode="auto">
        <a:xfrm>
          <a:off x="2724150" y="1572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61" name="AutoShape 25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190500</xdr:rowOff>
    </xdr:to>
    <xdr:sp macro="" textlink="">
      <xdr:nvSpPr>
        <xdr:cNvPr id="262" name="AutoShape 28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190500</xdr:rowOff>
    </xdr:to>
    <xdr:sp macro="" textlink="">
      <xdr:nvSpPr>
        <xdr:cNvPr id="263" name="AutoShape 3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190500</xdr:rowOff>
    </xdr:to>
    <xdr:sp macro="" textlink="">
      <xdr:nvSpPr>
        <xdr:cNvPr id="264" name="AutoShape 34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190500</xdr:rowOff>
    </xdr:to>
    <xdr:sp macro="" textlink="">
      <xdr:nvSpPr>
        <xdr:cNvPr id="265" name="AutoShape 37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190500</xdr:rowOff>
    </xdr:to>
    <xdr:sp macro="" textlink="">
      <xdr:nvSpPr>
        <xdr:cNvPr id="266" name="AutoShape 40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190500</xdr:rowOff>
    </xdr:to>
    <xdr:sp macro="" textlink="">
      <xdr:nvSpPr>
        <xdr:cNvPr id="267" name="AutoShape 43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190500</xdr:rowOff>
    </xdr:to>
    <xdr:sp macro="" textlink="">
      <xdr:nvSpPr>
        <xdr:cNvPr id="268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24</xdr:row>
      <xdr:rowOff>0</xdr:rowOff>
    </xdr:from>
    <xdr:to>
      <xdr:col>2</xdr:col>
      <xdr:colOff>352425</xdr:colOff>
      <xdr:row>24</xdr:row>
      <xdr:rowOff>190500</xdr:rowOff>
    </xdr:to>
    <xdr:sp macro="" textlink="">
      <xdr:nvSpPr>
        <xdr:cNvPr id="269" name="AutoShape 49" descr="http://www.gurin.com.ua/img/svg/obol.svg"/>
        <xdr:cNvSpPr>
          <a:spLocks noChangeAspect="1" noChangeArrowheads="1"/>
        </xdr:cNvSpPr>
      </xdr:nvSpPr>
      <xdr:spPr bwMode="auto">
        <a:xfrm>
          <a:off x="2771775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190500</xdr:rowOff>
    </xdr:to>
    <xdr:sp macro="" textlink="">
      <xdr:nvSpPr>
        <xdr:cNvPr id="270" name="AutoShape 52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190500</xdr:rowOff>
    </xdr:to>
    <xdr:sp macro="" textlink="">
      <xdr:nvSpPr>
        <xdr:cNvPr id="271" name="AutoShape 55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190500</xdr:rowOff>
    </xdr:to>
    <xdr:sp macro="" textlink="">
      <xdr:nvSpPr>
        <xdr:cNvPr id="272" name="AutoShape 58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190500</xdr:rowOff>
    </xdr:to>
    <xdr:sp macro="" textlink="">
      <xdr:nvSpPr>
        <xdr:cNvPr id="273" name="AutoShape 6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190500</xdr:rowOff>
    </xdr:to>
    <xdr:sp macro="" textlink="">
      <xdr:nvSpPr>
        <xdr:cNvPr id="274" name="AutoShape 64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304800</xdr:colOff>
      <xdr:row>29</xdr:row>
      <xdr:rowOff>190500</xdr:rowOff>
    </xdr:to>
    <xdr:sp macro="" textlink="">
      <xdr:nvSpPr>
        <xdr:cNvPr id="275" name="AutoShape 67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76" name="AutoShape 70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190500</xdr:rowOff>
    </xdr:to>
    <xdr:sp macro="" textlink="">
      <xdr:nvSpPr>
        <xdr:cNvPr id="277" name="AutoShape 73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2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2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2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2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2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2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2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2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2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2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2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2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2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2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2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2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2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2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0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0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0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0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1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1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2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2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2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2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3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32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33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33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33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33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33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3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33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33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33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33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34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34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34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34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34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34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34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34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4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4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48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35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04800"/>
    <xdr:sp macro="" textlink="">
      <xdr:nvSpPr>
        <xdr:cNvPr id="35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68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35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04800"/>
    <xdr:sp macro="" textlink="">
      <xdr:nvSpPr>
        <xdr:cNvPr id="35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79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35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04800"/>
    <xdr:sp macro="" textlink="">
      <xdr:nvSpPr>
        <xdr:cNvPr id="35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02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35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04800"/>
    <xdr:sp macro="" textlink="">
      <xdr:nvSpPr>
        <xdr:cNvPr id="35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235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35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35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6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36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56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36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304800" cy="304800"/>
    <xdr:sp macro="" textlink="">
      <xdr:nvSpPr>
        <xdr:cNvPr id="36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82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36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4800"/>
    <xdr:sp macro="" textlink="">
      <xdr:nvSpPr>
        <xdr:cNvPr id="36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36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304800" cy="304800"/>
    <xdr:sp macro="" textlink="">
      <xdr:nvSpPr>
        <xdr:cNvPr id="36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050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36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36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203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37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21</xdr:row>
      <xdr:rowOff>0</xdr:rowOff>
    </xdr:from>
    <xdr:ext cx="304800" cy="304800"/>
    <xdr:sp macro="" textlink="">
      <xdr:nvSpPr>
        <xdr:cNvPr id="37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35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7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37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522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7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23</xdr:row>
      <xdr:rowOff>0</xdr:rowOff>
    </xdr:from>
    <xdr:ext cx="304800" cy="304800"/>
    <xdr:sp macro="" textlink="">
      <xdr:nvSpPr>
        <xdr:cNvPr id="37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64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7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37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7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7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94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8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38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8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38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30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8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38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8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38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607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8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38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734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9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04800" cy="304800"/>
    <xdr:sp macro="" textlink="">
      <xdr:nvSpPr>
        <xdr:cNvPr id="39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85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9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04800"/>
    <xdr:sp macro="" textlink="">
      <xdr:nvSpPr>
        <xdr:cNvPr id="39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9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304800" cy="304800"/>
    <xdr:sp macro="" textlink="">
      <xdr:nvSpPr>
        <xdr:cNvPr id="39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172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9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39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29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9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9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41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40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4800"/>
    <xdr:sp macro="" textlink="">
      <xdr:nvSpPr>
        <xdr:cNvPr id="40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535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40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4800"/>
    <xdr:sp macro="" textlink="">
      <xdr:nvSpPr>
        <xdr:cNvPr id="40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67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0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0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40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304800" cy="304800"/>
    <xdr:sp macro="" textlink="">
      <xdr:nvSpPr>
        <xdr:cNvPr id="40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957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40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40</xdr:row>
      <xdr:rowOff>0</xdr:rowOff>
    </xdr:from>
    <xdr:ext cx="304800" cy="304800"/>
    <xdr:sp macro="" textlink="">
      <xdr:nvSpPr>
        <xdr:cNvPr id="40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133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41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04800" cy="304800"/>
    <xdr:sp macro="" textlink="">
      <xdr:nvSpPr>
        <xdr:cNvPr id="41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41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4800"/>
    <xdr:sp macro="" textlink="">
      <xdr:nvSpPr>
        <xdr:cNvPr id="41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5545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41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4800"/>
    <xdr:sp macro="" textlink="">
      <xdr:nvSpPr>
        <xdr:cNvPr id="41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416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4800"/>
    <xdr:sp macro="" textlink="">
      <xdr:nvSpPr>
        <xdr:cNvPr id="417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29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41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304800" cy="304800"/>
    <xdr:sp macro="" textlink="">
      <xdr:nvSpPr>
        <xdr:cNvPr id="41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0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1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04800"/>
    <xdr:sp macro="" textlink="">
      <xdr:nvSpPr>
        <xdr:cNvPr id="42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1401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6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7" name="AutoShape 16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2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3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4800"/>
    <xdr:sp macro="" textlink="">
      <xdr:nvSpPr>
        <xdr:cNvPr id="43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440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26</xdr:row>
      <xdr:rowOff>0</xdr:rowOff>
    </xdr:from>
    <xdr:ext cx="304800" cy="304800"/>
    <xdr:sp macro="" textlink="">
      <xdr:nvSpPr>
        <xdr:cNvPr id="43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3091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6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7" name="AutoShape 46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8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39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40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441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2794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2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3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4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4800"/>
    <xdr:sp macro="" textlink="">
      <xdr:nvSpPr>
        <xdr:cNvPr id="445" name="AutoShape 1" descr="http://www.gurin.com.ua/img/svg/obol.svg"/>
        <xdr:cNvSpPr>
          <a:spLocks noChangeAspect="1" noChangeArrowheads="1"/>
        </xdr:cNvSpPr>
      </xdr:nvSpPr>
      <xdr:spPr bwMode="auto">
        <a:xfrm>
          <a:off x="2724150" y="4824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b.kyivcity.gov.ua/projects/archive/16/show/19" TargetMode="External"/><Relationship Id="rId18" Type="http://schemas.openxmlformats.org/officeDocument/2006/relationships/hyperlink" Target="https://gb.kyivcity.gov.ua/projects/archive/16/show/232" TargetMode="External"/><Relationship Id="rId26" Type="http://schemas.openxmlformats.org/officeDocument/2006/relationships/hyperlink" Target="https://gb.kyivcity.gov.ua/projects/archive/16/show/614" TargetMode="External"/><Relationship Id="rId39" Type="http://schemas.openxmlformats.org/officeDocument/2006/relationships/hyperlink" Target="https://prozorro.gov.ua/tender/UA-2021-08-16-005779-a" TargetMode="External"/><Relationship Id="rId21" Type="http://schemas.openxmlformats.org/officeDocument/2006/relationships/hyperlink" Target="https://gb.kyivcity.gov.ua/projects/archive/16/show/307" TargetMode="External"/><Relationship Id="rId34" Type="http://schemas.openxmlformats.org/officeDocument/2006/relationships/hyperlink" Target="https://gb.kyivcity.gov.ua/projects/archive/16/show/1692" TargetMode="External"/><Relationship Id="rId42" Type="http://schemas.openxmlformats.org/officeDocument/2006/relationships/hyperlink" Target="https://prozorro.gov.ua/tender/UA-2021-04-26-006286-&#1089;" TargetMode="External"/><Relationship Id="rId47" Type="http://schemas.openxmlformats.org/officeDocument/2006/relationships/hyperlink" Target="https://prozorro.gov.ua/tender/UA-2021-04-29-005312-a" TargetMode="External"/><Relationship Id="rId50" Type="http://schemas.openxmlformats.org/officeDocument/2006/relationships/hyperlink" Target="https://prozorro.gov.ua/tender/UA-2021-04-29-005312-a;https:/prozorro.gov.ua/tender/UA-2021-11-22-006584-b;" TargetMode="External"/><Relationship Id="rId55" Type="http://schemas.openxmlformats.org/officeDocument/2006/relationships/hyperlink" Target="https://prozorro.gov.ua/tender/UA-2021-04-23-003421-&#1089;" TargetMode="External"/><Relationship Id="rId63" Type="http://schemas.openxmlformats.org/officeDocument/2006/relationships/hyperlink" Target="https://prozorro.gov.ua/tender/UA-2021-04-13-006138-b" TargetMode="External"/><Relationship Id="rId68" Type="http://schemas.openxmlformats.org/officeDocument/2006/relationships/hyperlink" Target="https://prozorro.gov.ua/tender/UA-2021-09-28-001262-c" TargetMode="External"/><Relationship Id="rId76" Type="http://schemas.openxmlformats.org/officeDocument/2006/relationships/hyperlink" Target="https://prozorro.gov.ua/tender/UA-2021-11-22-006584-b;" TargetMode="External"/><Relationship Id="rId7" Type="http://schemas.openxmlformats.org/officeDocument/2006/relationships/hyperlink" Target="https://gb.kyivcity.gov.ua/projects/archive/16/show/1072" TargetMode="External"/><Relationship Id="rId71" Type="http://schemas.openxmlformats.org/officeDocument/2006/relationships/hyperlink" Target="https://prozorro.gov.ua/tender/UA-2021-05-28-007421-b;https:/prozorro.gov.ua/tender/UA-2021-07-05-003642-b;" TargetMode="External"/><Relationship Id="rId2" Type="http://schemas.openxmlformats.org/officeDocument/2006/relationships/hyperlink" Target="https://gb.kyivcity.gov.ua/projects/archive/16/show/167" TargetMode="External"/><Relationship Id="rId16" Type="http://schemas.openxmlformats.org/officeDocument/2006/relationships/hyperlink" Target="https://gb.kyivcity.gov.ua/projects/archive/16/show/73" TargetMode="External"/><Relationship Id="rId29" Type="http://schemas.openxmlformats.org/officeDocument/2006/relationships/hyperlink" Target="https://gb.kyivcity.gov.ua/projects/archive/16/show/817" TargetMode="External"/><Relationship Id="rId11" Type="http://schemas.openxmlformats.org/officeDocument/2006/relationships/hyperlink" Target="https://gb.kyivcity.gov.ua/projects/archive/16/show/1777" TargetMode="External"/><Relationship Id="rId24" Type="http://schemas.openxmlformats.org/officeDocument/2006/relationships/hyperlink" Target="https://gb.kyivcity.gov.ua/projects/archive/16/show/607" TargetMode="External"/><Relationship Id="rId32" Type="http://schemas.openxmlformats.org/officeDocument/2006/relationships/hyperlink" Target="https://gb.kyivcity.gov.ua/projects/archive/16/show/1656" TargetMode="External"/><Relationship Id="rId37" Type="http://schemas.openxmlformats.org/officeDocument/2006/relationships/hyperlink" Target="https://prozorro.gov.ua/tender/UA-2021-04-22-002911-c" TargetMode="External"/><Relationship Id="rId40" Type="http://schemas.openxmlformats.org/officeDocument/2006/relationships/hyperlink" Target="https://prozorro.gov.ua/tender/UA-2021-08-09-011320-a" TargetMode="External"/><Relationship Id="rId45" Type="http://schemas.openxmlformats.org/officeDocument/2006/relationships/hyperlink" Target="https://prozorro.gov.ua/tender/UA-2021-04-29-005312-a;;https:/prozorro.gov.ua/tender/UA-2021-11-22-006584-b;" TargetMode="External"/><Relationship Id="rId53" Type="http://schemas.openxmlformats.org/officeDocument/2006/relationships/hyperlink" Target="https://prozorro.gov.ua/tender/UA-2021-04-23-003421-&#1089;" TargetMode="External"/><Relationship Id="rId58" Type="http://schemas.openxmlformats.org/officeDocument/2006/relationships/hyperlink" Target="https://prozorro.gov.ua/tender/UA-2021-04-13-006138-b" TargetMode="External"/><Relationship Id="rId66" Type="http://schemas.openxmlformats.org/officeDocument/2006/relationships/hyperlink" Target="https://prozorro.gov.ua/tender/UA-2021-07-21-000446-&#1089;" TargetMode="External"/><Relationship Id="rId74" Type="http://schemas.openxmlformats.org/officeDocument/2006/relationships/hyperlink" Target="https://prozorro.gov.ua/tender/UA-2021-11-22-006584-b;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gb.kyivcity.gov.ua/projects/archive/16/show/939" TargetMode="External"/><Relationship Id="rId61" Type="http://schemas.openxmlformats.org/officeDocument/2006/relationships/hyperlink" Target="https://prozorro.gov.ua/tender/UA-2021-05-28-007421-b;https:/prozorro.gov.ua/tender/UA-2021-07-05-003642-b;" TargetMode="External"/><Relationship Id="rId10" Type="http://schemas.openxmlformats.org/officeDocument/2006/relationships/hyperlink" Target="https://gb.kyivcity.gov.ua/projects/archive/16/show/1460" TargetMode="External"/><Relationship Id="rId19" Type="http://schemas.openxmlformats.org/officeDocument/2006/relationships/hyperlink" Target="https://gb.kyivcity.gov.ua/projects/archive/16/show/254" TargetMode="External"/><Relationship Id="rId31" Type="http://schemas.openxmlformats.org/officeDocument/2006/relationships/hyperlink" Target="https://gb.kyivcity.gov.ua/projects/archive/16/show/1494" TargetMode="External"/><Relationship Id="rId44" Type="http://schemas.openxmlformats.org/officeDocument/2006/relationships/hyperlink" Target="https://prozorro.gov.ua/tender/UA-2021-04-29-005312-a;https:/prozorro.gov.ua/tender/UA-2021-07-21-000446-&#1089;" TargetMode="External"/><Relationship Id="rId52" Type="http://schemas.openxmlformats.org/officeDocument/2006/relationships/hyperlink" Target="https://prozorro.gov.ua/tender/UA-2021-05-06-003403-b;https:/prozorro.gov.ua/tender/UA-2021-07-07-001356-b;https:/prozorro.gov.ua/tender/UA-2021-07-30-001339-b;" TargetMode="External"/><Relationship Id="rId60" Type="http://schemas.openxmlformats.org/officeDocument/2006/relationships/hyperlink" Target="https://prozorro.gov.ua/tender/;https:/prozorro.gov.ua/tender/;https:/prozorro.gov.ua/tender/;https:/prozorro.gov.ua/tender/;https:/prozorro.gov.ua/tender/" TargetMode="External"/><Relationship Id="rId65" Type="http://schemas.openxmlformats.org/officeDocument/2006/relationships/hyperlink" Target="https://prozorro.gov.ua/tender/UA-2021-09-28-001262-c" TargetMode="External"/><Relationship Id="rId73" Type="http://schemas.openxmlformats.org/officeDocument/2006/relationships/hyperlink" Target="https://prozorro.gov.ua/tender/UA-2021-07-30-001339-b;" TargetMode="External"/><Relationship Id="rId78" Type="http://schemas.openxmlformats.org/officeDocument/2006/relationships/hyperlink" Target="https://prozorro.gov.ua/tender/UA-2021-07-21-000446-&#1089;https:/prozorro.gov.ua/tender/UA-2021-07-21-000446-&#1089;" TargetMode="External"/><Relationship Id="rId4" Type="http://schemas.openxmlformats.org/officeDocument/2006/relationships/hyperlink" Target="https://gb.kyivcity.gov.ua/projects/archive/16/show/554" TargetMode="External"/><Relationship Id="rId9" Type="http://schemas.openxmlformats.org/officeDocument/2006/relationships/hyperlink" Target="https://gb.kyivcity.gov.ua/projects/archive/16/show/1442" TargetMode="External"/><Relationship Id="rId14" Type="http://schemas.openxmlformats.org/officeDocument/2006/relationships/hyperlink" Target="https://gb.kyivcity.gov.ua/projects/archive/16/show/26" TargetMode="External"/><Relationship Id="rId22" Type="http://schemas.openxmlformats.org/officeDocument/2006/relationships/hyperlink" Target="https://gb.kyivcity.gov.ua/projects/archive/16/show/322" TargetMode="External"/><Relationship Id="rId27" Type="http://schemas.openxmlformats.org/officeDocument/2006/relationships/hyperlink" Target="https://gb.kyivcity.gov.ua/projects/archive/16/show/631" TargetMode="External"/><Relationship Id="rId30" Type="http://schemas.openxmlformats.org/officeDocument/2006/relationships/hyperlink" Target="https://gb.kyivcity.gov.ua/projects/archive/16/show/1003" TargetMode="External"/><Relationship Id="rId35" Type="http://schemas.openxmlformats.org/officeDocument/2006/relationships/hyperlink" Target="https://gb.kyivcity.gov.ua/projects/archive/16/show/1755" TargetMode="External"/><Relationship Id="rId43" Type="http://schemas.openxmlformats.org/officeDocument/2006/relationships/hyperlink" Target="https://prozorro.gov.ua/tender/UA-2021-04-29-005312-a" TargetMode="External"/><Relationship Id="rId48" Type="http://schemas.openxmlformats.org/officeDocument/2006/relationships/hyperlink" Target="https://prozorro.gov.ua/tender/UA-2021-04-29-005312-a" TargetMode="External"/><Relationship Id="rId56" Type="http://schemas.openxmlformats.org/officeDocument/2006/relationships/hyperlink" Target="https://prozorro.gov.ua/tender/UA-2021-04-23-003421-&#1089;;" TargetMode="External"/><Relationship Id="rId64" Type="http://schemas.openxmlformats.org/officeDocument/2006/relationships/hyperlink" Target="https://prozorro.gov.ua/tender/UA-2021-06-25-003330-b" TargetMode="External"/><Relationship Id="rId69" Type="http://schemas.openxmlformats.org/officeDocument/2006/relationships/hyperlink" Target="https://prozorro.gov.ua/tender/UA-2021-05-27-013303-b;https:/prozorro.gov.ua/tender/UA-2021-07-19-002238-c;https:/prozorro.gov.ua/tender/UA-2021-11-22-006584-b;" TargetMode="External"/><Relationship Id="rId77" Type="http://schemas.openxmlformats.org/officeDocument/2006/relationships/hyperlink" Target="https://prozorro.gov.ua/tender/UA-2021-11-22-006584-b;" TargetMode="External"/><Relationship Id="rId8" Type="http://schemas.openxmlformats.org/officeDocument/2006/relationships/hyperlink" Target="https://gb.kyivcity.gov.ua/projects/archive/16/show/1066" TargetMode="External"/><Relationship Id="rId51" Type="http://schemas.openxmlformats.org/officeDocument/2006/relationships/hyperlink" Target="https://prozorro.gov.ua/tender/UA-2021-04-29-005312-a" TargetMode="External"/><Relationship Id="rId72" Type="http://schemas.openxmlformats.org/officeDocument/2006/relationships/hyperlink" Target="https://prozorro.gov.ua/tender/UA-2021-07-30-001339-b;" TargetMode="External"/><Relationship Id="rId80" Type="http://schemas.openxmlformats.org/officeDocument/2006/relationships/drawing" Target="../drawings/drawing1.xml"/><Relationship Id="rId3" Type="http://schemas.openxmlformats.org/officeDocument/2006/relationships/hyperlink" Target="https://gb.kyivcity.gov.ua/projects/archive/16/show/216" TargetMode="External"/><Relationship Id="rId12" Type="http://schemas.openxmlformats.org/officeDocument/2006/relationships/hyperlink" Target="https://gb.kyivcity.gov.ua/projects/archive/16/show/18" TargetMode="External"/><Relationship Id="rId17" Type="http://schemas.openxmlformats.org/officeDocument/2006/relationships/hyperlink" Target="https://gb.kyivcity.gov.ua/projects/archive/16/show/97" TargetMode="External"/><Relationship Id="rId25" Type="http://schemas.openxmlformats.org/officeDocument/2006/relationships/hyperlink" Target="https://gb.kyivcity.gov.ua/projects/archive/16/show/613" TargetMode="External"/><Relationship Id="rId33" Type="http://schemas.openxmlformats.org/officeDocument/2006/relationships/hyperlink" Target="https://gb.kyivcity.gov.ua/projects/archive/16/show/1676" TargetMode="External"/><Relationship Id="rId38" Type="http://schemas.openxmlformats.org/officeDocument/2006/relationships/hyperlink" Target="https://prozorro.gov.ua/plan/UA-P-2021-06-15-008017-b" TargetMode="External"/><Relationship Id="rId46" Type="http://schemas.openxmlformats.org/officeDocument/2006/relationships/hyperlink" Target="https://prozorro.gov.ua/tender/UA-2021-04-29-005312-a" TargetMode="External"/><Relationship Id="rId59" Type="http://schemas.openxmlformats.org/officeDocument/2006/relationships/hyperlink" Target="https://prozorro.gov.ua/tender/UA-2021-05-27-013303-b;https:/prozorro.gov.ua/tender/UA-2021-07-19-002238-c;https:/prozorro.gov.ua/tender/UA-2021-11-22-006584-b;" TargetMode="External"/><Relationship Id="rId67" Type="http://schemas.openxmlformats.org/officeDocument/2006/relationships/hyperlink" Target="https://prozorro.gov.ua/tender/UA-2021-07-21-000446-&#1089;" TargetMode="External"/><Relationship Id="rId20" Type="http://schemas.openxmlformats.org/officeDocument/2006/relationships/hyperlink" Target="https://gb.kyivcity.gov.ua/projects/archive/16/show/286" TargetMode="External"/><Relationship Id="rId41" Type="http://schemas.openxmlformats.org/officeDocument/2006/relationships/hyperlink" Target="https://prozorro.gov.ua/tender/UA-2021-02-19-006676-b" TargetMode="External"/><Relationship Id="rId54" Type="http://schemas.openxmlformats.org/officeDocument/2006/relationships/hyperlink" Target="https://prozorro.gov.ua/tender/UA-2021-04-23-003421-&#1089;" TargetMode="External"/><Relationship Id="rId62" Type="http://schemas.openxmlformats.org/officeDocument/2006/relationships/hyperlink" Target="https://prozorro.gov.ua/tender/UA-2021-05-05-003520-a" TargetMode="External"/><Relationship Id="rId70" Type="http://schemas.openxmlformats.org/officeDocument/2006/relationships/hyperlink" Target="https://prozorro.gov.ua/tender/UA-2021-05-27-013303-b;https:/prozorro.gov.ua/tender/UA-2021-07-19-002238-c;https:/prozorro.gov.ua/tender/UA-2021-11-22-006584-b;" TargetMode="External"/><Relationship Id="rId75" Type="http://schemas.openxmlformats.org/officeDocument/2006/relationships/hyperlink" Target="https://prozorro.gov.ua/tender/UA-2021-11-22-006584-b;" TargetMode="External"/><Relationship Id="rId1" Type="http://schemas.openxmlformats.org/officeDocument/2006/relationships/hyperlink" Target="https://gb.kyivcity.gov.ua/projects/archive/16/show/175" TargetMode="External"/><Relationship Id="rId6" Type="http://schemas.openxmlformats.org/officeDocument/2006/relationships/hyperlink" Target="https://gb.kyivcity.gov.ua/projects/archive/16/show/1034" TargetMode="External"/><Relationship Id="rId15" Type="http://schemas.openxmlformats.org/officeDocument/2006/relationships/hyperlink" Target="https://gb.kyivcity.gov.ua/projects/archive/16/show/27" TargetMode="External"/><Relationship Id="rId23" Type="http://schemas.openxmlformats.org/officeDocument/2006/relationships/hyperlink" Target="https://gb.kyivcity.gov.ua/projects/archive/16/show/363" TargetMode="External"/><Relationship Id="rId28" Type="http://schemas.openxmlformats.org/officeDocument/2006/relationships/hyperlink" Target="https://gb.kyivcity.gov.ua/projects/archive/16/show/798" TargetMode="External"/><Relationship Id="rId36" Type="http://schemas.openxmlformats.org/officeDocument/2006/relationships/hyperlink" Target="https://prozorro.gov.ua/tender/UA-2021-04-13-001768-b" TargetMode="External"/><Relationship Id="rId49" Type="http://schemas.openxmlformats.org/officeDocument/2006/relationships/hyperlink" Target="https://prozorro.gov.ua/tender/UA-2021-04-29-005312-a" TargetMode="External"/><Relationship Id="rId57" Type="http://schemas.openxmlformats.org/officeDocument/2006/relationships/hyperlink" Target="https://prozorro.gov.ua/tender/UA-2021-03-19-009171-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59"/>
  <sheetViews>
    <sheetView tabSelected="1" topLeftCell="A55" zoomScale="73" zoomScaleNormal="73" workbookViewId="0">
      <selection activeCell="O6" sqref="O6"/>
    </sheetView>
  </sheetViews>
  <sheetFormatPr defaultRowHeight="15"/>
  <cols>
    <col min="1" max="1" width="4.140625" customWidth="1"/>
    <col min="2" max="2" width="34.5703125" customWidth="1"/>
    <col min="3" max="3" width="38.140625" customWidth="1"/>
    <col min="4" max="4" width="18.28515625" customWidth="1"/>
    <col min="5" max="5" width="15.28515625" customWidth="1"/>
    <col min="6" max="6" width="25.85546875" customWidth="1"/>
    <col min="7" max="7" width="13.28515625" customWidth="1"/>
    <col min="8" max="8" width="44.42578125" customWidth="1"/>
    <col min="9" max="9" width="13.7109375" customWidth="1"/>
    <col min="10" max="10" width="14.42578125" customWidth="1"/>
    <col min="11" max="11" width="18.140625" customWidth="1"/>
    <col min="12" max="12" width="18.5703125" customWidth="1"/>
  </cols>
  <sheetData>
    <row r="2" spans="1:17" ht="18.75">
      <c r="A2" s="58" t="s">
        <v>229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7" ht="18.75">
      <c r="A3" s="58" t="s">
        <v>230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7" ht="15.75">
      <c r="K4" s="57" t="s">
        <v>228</v>
      </c>
      <c r="L4" s="57"/>
    </row>
    <row r="5" spans="1:17" ht="70.5" customHeight="1">
      <c r="A5" s="62" t="s">
        <v>0</v>
      </c>
      <c r="B5" s="59" t="s">
        <v>1</v>
      </c>
      <c r="C5" s="59" t="s">
        <v>2</v>
      </c>
      <c r="D5" s="59" t="s">
        <v>3</v>
      </c>
      <c r="E5" s="59" t="s">
        <v>4</v>
      </c>
      <c r="F5" s="59" t="s">
        <v>5</v>
      </c>
      <c r="G5" s="59" t="s">
        <v>6</v>
      </c>
      <c r="H5" s="59" t="s">
        <v>7</v>
      </c>
      <c r="I5" s="59"/>
      <c r="J5" s="59"/>
      <c r="K5" s="59"/>
      <c r="L5" s="59"/>
      <c r="M5" s="1"/>
      <c r="N5" s="1"/>
      <c r="O5" s="1"/>
      <c r="P5" s="1"/>
      <c r="Q5" s="1"/>
    </row>
    <row r="6" spans="1:17" ht="40.5" customHeight="1">
      <c r="A6" s="63"/>
      <c r="B6" s="59"/>
      <c r="C6" s="59"/>
      <c r="D6" s="59"/>
      <c r="E6" s="59"/>
      <c r="F6" s="59"/>
      <c r="G6" s="59"/>
      <c r="H6" s="59" t="s">
        <v>11</v>
      </c>
      <c r="I6" s="60" t="s">
        <v>10</v>
      </c>
      <c r="J6" s="61"/>
      <c r="K6" s="59" t="s">
        <v>12</v>
      </c>
      <c r="L6" s="59" t="s">
        <v>13</v>
      </c>
    </row>
    <row r="7" spans="1:17" ht="63.75" customHeight="1">
      <c r="A7" s="64"/>
      <c r="B7" s="59"/>
      <c r="C7" s="59"/>
      <c r="D7" s="59"/>
      <c r="E7" s="59"/>
      <c r="F7" s="59"/>
      <c r="G7" s="59"/>
      <c r="H7" s="59"/>
      <c r="I7" s="2" t="s">
        <v>8</v>
      </c>
      <c r="J7" s="2" t="s">
        <v>9</v>
      </c>
      <c r="K7" s="59"/>
      <c r="L7" s="59"/>
    </row>
    <row r="8" spans="1:17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spans="1:17" ht="15.75">
      <c r="A9" s="56" t="s">
        <v>14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</row>
    <row r="10" spans="1:17" ht="112.5" customHeight="1">
      <c r="A10">
        <v>1</v>
      </c>
      <c r="B10" s="5" t="s">
        <v>54</v>
      </c>
      <c r="C10" s="6" t="s">
        <v>16</v>
      </c>
      <c r="D10" s="7" t="s">
        <v>17</v>
      </c>
      <c r="E10" s="8">
        <v>44193</v>
      </c>
      <c r="F10" s="36" t="s">
        <v>177</v>
      </c>
      <c r="G10" s="37">
        <v>1280</v>
      </c>
      <c r="H10" s="38" t="s">
        <v>178</v>
      </c>
      <c r="I10" s="24">
        <v>1252.52</v>
      </c>
      <c r="J10" s="35">
        <f>G10-I10</f>
        <v>27.480000000000018</v>
      </c>
      <c r="K10" s="22" t="s">
        <v>153</v>
      </c>
      <c r="L10" s="4"/>
    </row>
    <row r="11" spans="1:17" ht="95.25" customHeight="1">
      <c r="A11">
        <v>2</v>
      </c>
      <c r="B11" s="5" t="s">
        <v>55</v>
      </c>
      <c r="C11" s="6" t="s">
        <v>18</v>
      </c>
      <c r="D11" s="7" t="s">
        <v>17</v>
      </c>
      <c r="E11" s="8">
        <v>44193</v>
      </c>
      <c r="F11" s="36" t="s">
        <v>179</v>
      </c>
      <c r="G11" s="37">
        <v>1704</v>
      </c>
      <c r="H11" s="39" t="s">
        <v>125</v>
      </c>
      <c r="I11" s="24">
        <v>1447.42</v>
      </c>
      <c r="J11" s="20">
        <f>G11-I11</f>
        <v>256.57999999999993</v>
      </c>
      <c r="K11" s="22" t="s">
        <v>154</v>
      </c>
      <c r="L11" s="4"/>
    </row>
    <row r="12" spans="1:17" ht="213.75" customHeight="1">
      <c r="A12">
        <v>3</v>
      </c>
      <c r="B12" s="5" t="s">
        <v>56</v>
      </c>
      <c r="C12" s="6" t="s">
        <v>19</v>
      </c>
      <c r="D12" s="7" t="s">
        <v>17</v>
      </c>
      <c r="E12" s="8">
        <v>44228</v>
      </c>
      <c r="F12" s="36" t="s">
        <v>180</v>
      </c>
      <c r="G12" s="37">
        <v>2969.28</v>
      </c>
      <c r="H12" s="40" t="s">
        <v>181</v>
      </c>
      <c r="I12" s="24">
        <v>2652.96</v>
      </c>
      <c r="J12" s="20">
        <f t="shared" ref="J12:J15" si="0">G12-I12</f>
        <v>316.32000000000016</v>
      </c>
      <c r="K12" s="22" t="s">
        <v>155</v>
      </c>
      <c r="L12" s="4"/>
    </row>
    <row r="13" spans="1:17" ht="150.75" customHeight="1">
      <c r="A13">
        <v>4</v>
      </c>
      <c r="B13" s="5" t="s">
        <v>57</v>
      </c>
      <c r="C13" s="6" t="s">
        <v>20</v>
      </c>
      <c r="D13" s="7" t="s">
        <v>17</v>
      </c>
      <c r="E13" s="8">
        <v>44228</v>
      </c>
      <c r="F13" s="41" t="s">
        <v>182</v>
      </c>
      <c r="G13" s="37">
        <v>1878.66</v>
      </c>
      <c r="H13" s="42" t="s">
        <v>183</v>
      </c>
      <c r="I13" s="24">
        <v>1866.48</v>
      </c>
      <c r="J13" s="20">
        <f t="shared" si="0"/>
        <v>12.180000000000064</v>
      </c>
      <c r="K13" s="22" t="s">
        <v>156</v>
      </c>
      <c r="L13" s="4"/>
    </row>
    <row r="14" spans="1:17" ht="120">
      <c r="A14">
        <v>5</v>
      </c>
      <c r="B14" s="5" t="s">
        <v>58</v>
      </c>
      <c r="C14" s="6" t="s">
        <v>21</v>
      </c>
      <c r="D14" s="7" t="s">
        <v>17</v>
      </c>
      <c r="E14" s="8">
        <v>44209</v>
      </c>
      <c r="F14" s="41" t="s">
        <v>184</v>
      </c>
      <c r="G14" s="37">
        <v>395.47</v>
      </c>
      <c r="H14" s="42" t="s">
        <v>185</v>
      </c>
      <c r="I14" s="24">
        <v>395.25</v>
      </c>
      <c r="J14" s="20">
        <f t="shared" si="0"/>
        <v>0.22000000000002728</v>
      </c>
      <c r="K14" s="22" t="s">
        <v>157</v>
      </c>
      <c r="L14" s="4"/>
    </row>
    <row r="15" spans="1:17" ht="66">
      <c r="A15">
        <v>6</v>
      </c>
      <c r="B15" s="5" t="s">
        <v>59</v>
      </c>
      <c r="C15" s="6" t="s">
        <v>22</v>
      </c>
      <c r="D15" s="7" t="s">
        <v>17</v>
      </c>
      <c r="E15" s="8">
        <v>44193</v>
      </c>
      <c r="F15" s="41" t="s">
        <v>186</v>
      </c>
      <c r="G15" s="37">
        <v>285</v>
      </c>
      <c r="H15" s="42" t="s">
        <v>187</v>
      </c>
      <c r="I15" s="24">
        <v>259.60000000000002</v>
      </c>
      <c r="J15" s="20">
        <f t="shared" si="0"/>
        <v>25.399999999999977</v>
      </c>
      <c r="K15" s="22" t="s">
        <v>158</v>
      </c>
      <c r="L15" s="4"/>
    </row>
    <row r="16" spans="1:17" ht="171.75" customHeight="1">
      <c r="A16">
        <v>7</v>
      </c>
      <c r="B16" s="5" t="s">
        <v>60</v>
      </c>
      <c r="C16" s="6" t="s">
        <v>23</v>
      </c>
      <c r="D16" s="7" t="s">
        <v>17</v>
      </c>
      <c r="E16" s="8">
        <v>44161</v>
      </c>
      <c r="F16" s="36" t="s">
        <v>120</v>
      </c>
      <c r="G16" s="37">
        <v>119.38</v>
      </c>
      <c r="H16" s="42" t="s">
        <v>110</v>
      </c>
      <c r="I16" s="24">
        <v>103.63</v>
      </c>
      <c r="J16" s="20">
        <f>G16-I16</f>
        <v>15.75</v>
      </c>
      <c r="K16" s="22" t="s">
        <v>136</v>
      </c>
      <c r="L16" s="4"/>
    </row>
    <row r="17" spans="1:12" ht="66">
      <c r="A17">
        <v>8</v>
      </c>
      <c r="B17" s="5" t="s">
        <v>61</v>
      </c>
      <c r="C17" s="6" t="s">
        <v>24</v>
      </c>
      <c r="D17" s="7" t="s">
        <v>17</v>
      </c>
      <c r="E17" s="8">
        <v>44193</v>
      </c>
      <c r="F17" s="36" t="s">
        <v>188</v>
      </c>
      <c r="G17" s="37">
        <v>1255.5</v>
      </c>
      <c r="H17" s="39" t="s">
        <v>129</v>
      </c>
      <c r="I17" s="24">
        <v>1255.3</v>
      </c>
      <c r="J17" s="20">
        <f t="shared" ref="J17:J32" si="1">G17-I17</f>
        <v>0.20000000000004547</v>
      </c>
      <c r="K17" s="22" t="s">
        <v>143</v>
      </c>
      <c r="L17" s="4"/>
    </row>
    <row r="18" spans="1:12" ht="82.5">
      <c r="A18">
        <v>9</v>
      </c>
      <c r="B18" s="5" t="s">
        <v>62</v>
      </c>
      <c r="C18" s="6" t="s">
        <v>25</v>
      </c>
      <c r="D18" s="7" t="s">
        <v>17</v>
      </c>
      <c r="E18" s="9">
        <v>44193</v>
      </c>
      <c r="F18" s="41" t="s">
        <v>117</v>
      </c>
      <c r="G18" s="37">
        <v>365.58</v>
      </c>
      <c r="H18" s="42" t="s">
        <v>109</v>
      </c>
      <c r="I18" s="25">
        <v>365.58</v>
      </c>
      <c r="J18" s="20">
        <f t="shared" si="1"/>
        <v>0</v>
      </c>
      <c r="K18" s="22" t="s">
        <v>142</v>
      </c>
      <c r="L18" s="4"/>
    </row>
    <row r="19" spans="1:12" ht="66">
      <c r="A19">
        <v>10</v>
      </c>
      <c r="B19" s="5" t="s">
        <v>63</v>
      </c>
      <c r="C19" s="6" t="s">
        <v>26</v>
      </c>
      <c r="D19" s="7" t="s">
        <v>17</v>
      </c>
      <c r="E19" s="8">
        <v>44181</v>
      </c>
      <c r="F19" s="36" t="s">
        <v>189</v>
      </c>
      <c r="G19" s="37">
        <v>505.06</v>
      </c>
      <c r="H19" s="42" t="s">
        <v>111</v>
      </c>
      <c r="I19" s="24">
        <v>500.7</v>
      </c>
      <c r="J19" s="20">
        <f t="shared" si="1"/>
        <v>4.3600000000000136</v>
      </c>
      <c r="K19" s="23" t="s">
        <v>135</v>
      </c>
      <c r="L19" s="4"/>
    </row>
    <row r="20" spans="1:12" ht="99">
      <c r="A20">
        <v>11</v>
      </c>
      <c r="B20" s="5" t="s">
        <v>64</v>
      </c>
      <c r="C20" s="6" t="s">
        <v>27</v>
      </c>
      <c r="D20" s="7" t="s">
        <v>17</v>
      </c>
      <c r="E20" s="8">
        <v>44201</v>
      </c>
      <c r="F20" s="43" t="s">
        <v>190</v>
      </c>
      <c r="G20" s="37">
        <v>103.92</v>
      </c>
      <c r="H20" s="42" t="s">
        <v>191</v>
      </c>
      <c r="I20" s="24">
        <v>95.52</v>
      </c>
      <c r="J20" s="20"/>
      <c r="K20" s="22" t="s">
        <v>144</v>
      </c>
      <c r="L20" s="4"/>
    </row>
    <row r="21" spans="1:12" ht="82.5">
      <c r="A21">
        <v>12</v>
      </c>
      <c r="B21" s="5" t="s">
        <v>65</v>
      </c>
      <c r="C21" s="6" t="s">
        <v>28</v>
      </c>
      <c r="D21" s="7" t="s">
        <v>17</v>
      </c>
      <c r="E21" s="10">
        <v>44159</v>
      </c>
      <c r="F21" s="43" t="s">
        <v>192</v>
      </c>
      <c r="G21" s="37">
        <v>128.4</v>
      </c>
      <c r="H21" s="44" t="s">
        <v>193</v>
      </c>
      <c r="I21" s="26">
        <v>126</v>
      </c>
      <c r="J21" s="20"/>
      <c r="K21" s="22" t="s">
        <v>159</v>
      </c>
      <c r="L21" s="4"/>
    </row>
    <row r="22" spans="1:12" ht="120">
      <c r="A22">
        <v>13</v>
      </c>
      <c r="B22" s="5" t="s">
        <v>66</v>
      </c>
      <c r="C22" s="6" t="s">
        <v>29</v>
      </c>
      <c r="D22" s="7" t="s">
        <v>17</v>
      </c>
      <c r="E22" s="10">
        <v>44183</v>
      </c>
      <c r="F22" s="41" t="s">
        <v>194</v>
      </c>
      <c r="G22" s="37">
        <v>227.56</v>
      </c>
      <c r="H22" s="42" t="s">
        <v>195</v>
      </c>
      <c r="I22" s="26">
        <v>227.56</v>
      </c>
      <c r="J22" s="20">
        <f t="shared" si="1"/>
        <v>0</v>
      </c>
      <c r="K22" s="22" t="s">
        <v>160</v>
      </c>
      <c r="L22" s="4"/>
    </row>
    <row r="23" spans="1:12" ht="90">
      <c r="A23">
        <v>14</v>
      </c>
      <c r="B23" s="5" t="s">
        <v>67</v>
      </c>
      <c r="C23" s="6" t="s">
        <v>30</v>
      </c>
      <c r="D23" s="7" t="s">
        <v>17</v>
      </c>
      <c r="E23" s="10">
        <v>44183</v>
      </c>
      <c r="F23" s="41" t="s">
        <v>196</v>
      </c>
      <c r="G23" s="37">
        <v>179.46</v>
      </c>
      <c r="H23" s="42" t="s">
        <v>195</v>
      </c>
      <c r="I23" s="26">
        <v>174.05</v>
      </c>
      <c r="J23" s="20">
        <f t="shared" si="1"/>
        <v>5.4099999999999966</v>
      </c>
      <c r="K23" s="22" t="s">
        <v>161</v>
      </c>
      <c r="L23" s="4"/>
    </row>
    <row r="24" spans="1:12" ht="117" customHeight="1">
      <c r="A24">
        <v>15</v>
      </c>
      <c r="B24" s="5" t="s">
        <v>68</v>
      </c>
      <c r="C24" s="6" t="s">
        <v>31</v>
      </c>
      <c r="D24" s="7" t="s">
        <v>17</v>
      </c>
      <c r="E24" s="10">
        <v>44159</v>
      </c>
      <c r="F24" s="45" t="s">
        <v>197</v>
      </c>
      <c r="G24" s="37">
        <v>285.64999999999998</v>
      </c>
      <c r="H24" s="46" t="s">
        <v>126</v>
      </c>
      <c r="I24" s="26">
        <v>253.38</v>
      </c>
      <c r="J24" s="20">
        <f t="shared" si="1"/>
        <v>32.269999999999982</v>
      </c>
      <c r="K24" s="22" t="s">
        <v>162</v>
      </c>
      <c r="L24" s="4"/>
    </row>
    <row r="25" spans="1:12" ht="99">
      <c r="A25">
        <v>16</v>
      </c>
      <c r="B25" s="5" t="s">
        <v>69</v>
      </c>
      <c r="C25" s="6" t="s">
        <v>28</v>
      </c>
      <c r="D25" s="7" t="s">
        <v>17</v>
      </c>
      <c r="E25" s="10">
        <v>44159</v>
      </c>
      <c r="F25" s="43" t="s">
        <v>192</v>
      </c>
      <c r="G25" s="37">
        <v>128.4</v>
      </c>
      <c r="H25" s="39" t="s">
        <v>193</v>
      </c>
      <c r="I25" s="26">
        <v>126</v>
      </c>
      <c r="J25" s="20"/>
      <c r="K25" s="22" t="s">
        <v>163</v>
      </c>
      <c r="L25" s="4"/>
    </row>
    <row r="26" spans="1:12" ht="120">
      <c r="A26">
        <v>17</v>
      </c>
      <c r="B26" s="5" t="s">
        <v>70</v>
      </c>
      <c r="C26" s="6" t="s">
        <v>32</v>
      </c>
      <c r="D26" s="7" t="s">
        <v>17</v>
      </c>
      <c r="E26" s="10">
        <v>44193</v>
      </c>
      <c r="F26" s="41" t="s">
        <v>198</v>
      </c>
      <c r="G26" s="37">
        <v>1064.02</v>
      </c>
      <c r="H26" s="42" t="s">
        <v>127</v>
      </c>
      <c r="I26" s="26">
        <v>1059.7</v>
      </c>
      <c r="J26" s="20">
        <f t="shared" si="1"/>
        <v>4.3199999999999363</v>
      </c>
      <c r="K26" s="22" t="s">
        <v>164</v>
      </c>
      <c r="L26" s="4"/>
    </row>
    <row r="27" spans="1:12" ht="60">
      <c r="A27">
        <v>18</v>
      </c>
      <c r="B27" s="5" t="s">
        <v>71</v>
      </c>
      <c r="C27" s="6" t="s">
        <v>33</v>
      </c>
      <c r="D27" s="7" t="s">
        <v>17</v>
      </c>
      <c r="E27" s="10">
        <v>44193</v>
      </c>
      <c r="F27" s="45" t="s">
        <v>199</v>
      </c>
      <c r="G27" s="37">
        <v>179.73</v>
      </c>
      <c r="H27" s="42" t="s">
        <v>128</v>
      </c>
      <c r="I27" s="26">
        <v>179.32</v>
      </c>
      <c r="J27" s="20">
        <f t="shared" si="1"/>
        <v>0.40999999999999659</v>
      </c>
      <c r="K27" s="22" t="s">
        <v>145</v>
      </c>
      <c r="L27" s="4"/>
    </row>
    <row r="28" spans="1:12" ht="82.5">
      <c r="A28">
        <v>19</v>
      </c>
      <c r="B28" s="5" t="s">
        <v>72</v>
      </c>
      <c r="C28" s="6" t="s">
        <v>34</v>
      </c>
      <c r="D28" s="7" t="s">
        <v>17</v>
      </c>
      <c r="E28" s="10">
        <v>44186</v>
      </c>
      <c r="F28" s="45" t="s">
        <v>200</v>
      </c>
      <c r="G28" s="37">
        <v>499.34</v>
      </c>
      <c r="H28" s="39" t="s">
        <v>112</v>
      </c>
      <c r="I28" s="26">
        <v>494.74</v>
      </c>
      <c r="J28" s="20">
        <f t="shared" si="1"/>
        <v>4.5999999999999659</v>
      </c>
      <c r="K28" s="22" t="s">
        <v>165</v>
      </c>
      <c r="L28" s="4"/>
    </row>
    <row r="29" spans="1:12" ht="96.75" customHeight="1">
      <c r="A29">
        <v>20</v>
      </c>
      <c r="B29" s="11" t="s">
        <v>73</v>
      </c>
      <c r="C29" s="6" t="s">
        <v>35</v>
      </c>
      <c r="D29" s="7" t="s">
        <v>17</v>
      </c>
      <c r="E29" s="10">
        <v>44161</v>
      </c>
      <c r="F29" s="45" t="s">
        <v>201</v>
      </c>
      <c r="G29" s="37">
        <v>1341.69</v>
      </c>
      <c r="H29" s="39" t="s">
        <v>113</v>
      </c>
      <c r="I29" s="26">
        <v>1334.71</v>
      </c>
      <c r="J29" s="20">
        <f t="shared" si="1"/>
        <v>6.9800000000000182</v>
      </c>
      <c r="K29" s="22" t="s">
        <v>166</v>
      </c>
      <c r="L29" s="4"/>
    </row>
    <row r="30" spans="1:12" ht="82.5">
      <c r="A30">
        <v>21</v>
      </c>
      <c r="B30" s="11" t="s">
        <v>74</v>
      </c>
      <c r="C30" s="6" t="s">
        <v>36</v>
      </c>
      <c r="D30" s="7" t="s">
        <v>17</v>
      </c>
      <c r="E30" s="10">
        <v>44166</v>
      </c>
      <c r="F30" s="45" t="s">
        <v>202</v>
      </c>
      <c r="G30" s="37">
        <v>265.66000000000003</v>
      </c>
      <c r="H30" s="39" t="s">
        <v>129</v>
      </c>
      <c r="I30" s="26">
        <v>260.02</v>
      </c>
      <c r="J30" s="20">
        <f t="shared" si="1"/>
        <v>5.6400000000000432</v>
      </c>
      <c r="K30" s="22" t="s">
        <v>167</v>
      </c>
      <c r="L30" s="4"/>
    </row>
    <row r="31" spans="1:12" ht="66">
      <c r="A31">
        <v>22</v>
      </c>
      <c r="B31" s="11" t="s">
        <v>75</v>
      </c>
      <c r="C31" s="6" t="s">
        <v>37</v>
      </c>
      <c r="D31" s="7" t="s">
        <v>17</v>
      </c>
      <c r="E31" s="10">
        <v>44166</v>
      </c>
      <c r="F31" s="36" t="s">
        <v>203</v>
      </c>
      <c r="G31" s="37">
        <v>159</v>
      </c>
      <c r="H31" s="42" t="s">
        <v>130</v>
      </c>
      <c r="I31" s="27">
        <v>156</v>
      </c>
      <c r="J31" s="20">
        <f t="shared" si="1"/>
        <v>3</v>
      </c>
      <c r="K31" s="23" t="s">
        <v>134</v>
      </c>
      <c r="L31" s="4"/>
    </row>
    <row r="32" spans="1:12" ht="66">
      <c r="A32">
        <v>23</v>
      </c>
      <c r="B32" s="11" t="s">
        <v>76</v>
      </c>
      <c r="C32" s="6" t="s">
        <v>38</v>
      </c>
      <c r="D32" s="7" t="s">
        <v>17</v>
      </c>
      <c r="E32" s="8">
        <v>44166</v>
      </c>
      <c r="F32" s="36" t="s">
        <v>204</v>
      </c>
      <c r="G32" s="37">
        <v>138</v>
      </c>
      <c r="H32" s="42" t="s">
        <v>130</v>
      </c>
      <c r="I32" s="27">
        <v>105.9</v>
      </c>
      <c r="J32" s="20">
        <f t="shared" si="1"/>
        <v>32.099999999999994</v>
      </c>
      <c r="K32" s="22" t="s">
        <v>168</v>
      </c>
      <c r="L32" s="4"/>
    </row>
    <row r="33" spans="1:12" ht="115.5">
      <c r="A33">
        <v>24</v>
      </c>
      <c r="B33" s="11" t="s">
        <v>77</v>
      </c>
      <c r="C33" s="6" t="s">
        <v>39</v>
      </c>
      <c r="D33" s="7" t="s">
        <v>17</v>
      </c>
      <c r="E33" s="8">
        <v>44211</v>
      </c>
      <c r="F33" s="36" t="s">
        <v>121</v>
      </c>
      <c r="G33" s="37">
        <v>240</v>
      </c>
      <c r="H33" s="47" t="s">
        <v>94</v>
      </c>
      <c r="I33" s="27">
        <v>234</v>
      </c>
      <c r="J33" s="20">
        <f>G33-I33</f>
        <v>6</v>
      </c>
      <c r="K33" s="22" t="s">
        <v>137</v>
      </c>
      <c r="L33" s="4"/>
    </row>
    <row r="34" spans="1:12" ht="82.5">
      <c r="A34">
        <v>25</v>
      </c>
      <c r="B34" s="11" t="s">
        <v>78</v>
      </c>
      <c r="C34" s="6" t="s">
        <v>40</v>
      </c>
      <c r="D34" s="7" t="s">
        <v>17</v>
      </c>
      <c r="E34" s="8">
        <v>44211</v>
      </c>
      <c r="F34" s="36" t="s">
        <v>205</v>
      </c>
      <c r="G34" s="37">
        <v>360</v>
      </c>
      <c r="H34" s="48" t="s">
        <v>206</v>
      </c>
      <c r="I34" s="27">
        <v>357.55</v>
      </c>
      <c r="J34" s="20">
        <f t="shared" ref="J34:J51" si="2">G34-I34</f>
        <v>2.4499999999999886</v>
      </c>
      <c r="K34" s="22" t="s">
        <v>169</v>
      </c>
      <c r="L34" s="4"/>
    </row>
    <row r="35" spans="1:12" ht="66">
      <c r="A35">
        <v>26</v>
      </c>
      <c r="B35" s="5" t="s">
        <v>79</v>
      </c>
      <c r="C35" s="6" t="s">
        <v>41</v>
      </c>
      <c r="D35" s="7" t="s">
        <v>17</v>
      </c>
      <c r="E35" s="8">
        <v>44166</v>
      </c>
      <c r="F35" s="49" t="s">
        <v>207</v>
      </c>
      <c r="G35" s="37">
        <v>1000.56</v>
      </c>
      <c r="H35" s="42" t="s">
        <v>193</v>
      </c>
      <c r="I35" s="27">
        <v>1000.56</v>
      </c>
      <c r="J35" s="20"/>
      <c r="K35" s="22" t="s">
        <v>170</v>
      </c>
      <c r="L35" s="4"/>
    </row>
    <row r="36" spans="1:12" ht="66">
      <c r="A36">
        <v>27</v>
      </c>
      <c r="B36" s="5" t="s">
        <v>80</v>
      </c>
      <c r="C36" s="6" t="s">
        <v>33</v>
      </c>
      <c r="D36" s="7" t="s">
        <v>17</v>
      </c>
      <c r="E36" s="8">
        <v>44215</v>
      </c>
      <c r="F36" s="36" t="s">
        <v>208</v>
      </c>
      <c r="G36" s="37">
        <v>349.99</v>
      </c>
      <c r="H36" s="42" t="s">
        <v>128</v>
      </c>
      <c r="I36" s="27">
        <v>349.57</v>
      </c>
      <c r="J36" s="20">
        <f t="shared" si="2"/>
        <v>0.42000000000001592</v>
      </c>
      <c r="K36" s="22" t="s">
        <v>146</v>
      </c>
      <c r="L36" s="4"/>
    </row>
    <row r="37" spans="1:12" ht="66">
      <c r="A37">
        <v>28</v>
      </c>
      <c r="B37" s="5" t="s">
        <v>81</v>
      </c>
      <c r="C37" s="6" t="s">
        <v>42</v>
      </c>
      <c r="D37" s="7" t="s">
        <v>17</v>
      </c>
      <c r="E37" s="8">
        <v>44161</v>
      </c>
      <c r="F37" s="36" t="s">
        <v>122</v>
      </c>
      <c r="G37" s="37">
        <v>132.81</v>
      </c>
      <c r="H37" s="39" t="s">
        <v>131</v>
      </c>
      <c r="I37" s="27">
        <v>132.80699999999999</v>
      </c>
      <c r="J37" s="20">
        <f t="shared" si="2"/>
        <v>3.0000000000143245E-3</v>
      </c>
      <c r="K37" s="23" t="s">
        <v>141</v>
      </c>
      <c r="L37" s="4"/>
    </row>
    <row r="38" spans="1:12" ht="90">
      <c r="A38">
        <v>29</v>
      </c>
      <c r="B38" s="5" t="s">
        <v>82</v>
      </c>
      <c r="C38" s="6" t="s">
        <v>43</v>
      </c>
      <c r="D38" s="7" t="s">
        <v>17</v>
      </c>
      <c r="E38" s="8">
        <v>44186</v>
      </c>
      <c r="F38" s="36" t="s">
        <v>209</v>
      </c>
      <c r="G38" s="37">
        <v>1728.98</v>
      </c>
      <c r="H38" s="39" t="s">
        <v>112</v>
      </c>
      <c r="I38" s="27">
        <v>1723.56</v>
      </c>
      <c r="J38" s="20">
        <f t="shared" si="2"/>
        <v>5.4200000000000728</v>
      </c>
      <c r="K38" s="22" t="s">
        <v>171</v>
      </c>
      <c r="L38" s="4"/>
    </row>
    <row r="39" spans="1:12" ht="82.5">
      <c r="A39">
        <v>30</v>
      </c>
      <c r="B39" s="5" t="s">
        <v>83</v>
      </c>
      <c r="C39" s="6" t="s">
        <v>44</v>
      </c>
      <c r="D39" s="7" t="s">
        <v>17</v>
      </c>
      <c r="E39" s="8">
        <v>44146</v>
      </c>
      <c r="F39" s="41" t="s">
        <v>210</v>
      </c>
      <c r="G39" s="37">
        <v>176.4</v>
      </c>
      <c r="H39" s="39" t="s">
        <v>211</v>
      </c>
      <c r="I39" s="27">
        <v>176.4</v>
      </c>
      <c r="J39" s="20">
        <f t="shared" si="2"/>
        <v>0</v>
      </c>
      <c r="K39" s="22" t="s">
        <v>147</v>
      </c>
      <c r="L39" s="4"/>
    </row>
    <row r="40" spans="1:12" ht="66">
      <c r="A40">
        <v>31</v>
      </c>
      <c r="B40" s="5" t="s">
        <v>84</v>
      </c>
      <c r="C40" s="6" t="s">
        <v>45</v>
      </c>
      <c r="D40" s="7" t="s">
        <v>17</v>
      </c>
      <c r="E40" s="8">
        <v>44200</v>
      </c>
      <c r="F40" s="43" t="s">
        <v>133</v>
      </c>
      <c r="G40" s="37">
        <v>254.4</v>
      </c>
      <c r="H40" s="42" t="s">
        <v>191</v>
      </c>
      <c r="I40" s="27">
        <v>240</v>
      </c>
      <c r="J40" s="20"/>
      <c r="K40" s="22" t="s">
        <v>149</v>
      </c>
      <c r="L40" s="4"/>
    </row>
    <row r="41" spans="1:12" ht="99">
      <c r="A41">
        <v>32</v>
      </c>
      <c r="B41" s="5" t="s">
        <v>85</v>
      </c>
      <c r="C41" s="6" t="s">
        <v>46</v>
      </c>
      <c r="D41" s="7" t="s">
        <v>17</v>
      </c>
      <c r="E41" s="8">
        <v>44200</v>
      </c>
      <c r="F41" s="41" t="s">
        <v>212</v>
      </c>
      <c r="G41" s="37">
        <v>265.2</v>
      </c>
      <c r="H41" s="39" t="s">
        <v>213</v>
      </c>
      <c r="I41" s="27">
        <v>265.2</v>
      </c>
      <c r="J41" s="20">
        <f t="shared" si="2"/>
        <v>0</v>
      </c>
      <c r="K41" s="22" t="s">
        <v>148</v>
      </c>
      <c r="L41" s="4"/>
    </row>
    <row r="42" spans="1:12" ht="82.5">
      <c r="A42">
        <v>33</v>
      </c>
      <c r="B42" s="5" t="s">
        <v>86</v>
      </c>
      <c r="C42" s="6" t="s">
        <v>47</v>
      </c>
      <c r="D42" s="7" t="s">
        <v>17</v>
      </c>
      <c r="E42" s="8">
        <v>44211</v>
      </c>
      <c r="F42" s="41" t="s">
        <v>214</v>
      </c>
      <c r="G42" s="37">
        <v>423.6</v>
      </c>
      <c r="H42" s="39" t="s">
        <v>213</v>
      </c>
      <c r="I42" s="27">
        <v>422.24</v>
      </c>
      <c r="J42" s="20">
        <f t="shared" si="2"/>
        <v>1.3600000000000136</v>
      </c>
      <c r="K42" s="22" t="s">
        <v>150</v>
      </c>
      <c r="L42" s="4"/>
    </row>
    <row r="43" spans="1:12" ht="82.5">
      <c r="A43">
        <v>34</v>
      </c>
      <c r="B43" s="5" t="s">
        <v>87</v>
      </c>
      <c r="C43" s="6" t="s">
        <v>48</v>
      </c>
      <c r="D43" s="7" t="s">
        <v>17</v>
      </c>
      <c r="E43" s="8">
        <v>44211</v>
      </c>
      <c r="F43" s="41" t="s">
        <v>215</v>
      </c>
      <c r="G43" s="37">
        <v>374.76</v>
      </c>
      <c r="H43" s="39" t="s">
        <v>213</v>
      </c>
      <c r="I43" s="27">
        <v>374.76</v>
      </c>
      <c r="J43" s="20">
        <f t="shared" si="2"/>
        <v>0</v>
      </c>
      <c r="K43" s="22" t="s">
        <v>151</v>
      </c>
      <c r="L43" s="4"/>
    </row>
    <row r="44" spans="1:12" ht="82.5">
      <c r="A44">
        <v>35</v>
      </c>
      <c r="B44" s="5" t="s">
        <v>88</v>
      </c>
      <c r="C44" s="6" t="s">
        <v>49</v>
      </c>
      <c r="D44" s="7" t="s">
        <v>17</v>
      </c>
      <c r="E44" s="8">
        <v>44169</v>
      </c>
      <c r="F44" s="43" t="s">
        <v>192</v>
      </c>
      <c r="G44" s="37">
        <v>126</v>
      </c>
      <c r="H44" s="50" t="s">
        <v>193</v>
      </c>
      <c r="I44" s="27">
        <v>126</v>
      </c>
      <c r="J44" s="20"/>
      <c r="K44" s="22" t="s">
        <v>172</v>
      </c>
      <c r="L44" s="4"/>
    </row>
    <row r="45" spans="1:12" ht="60">
      <c r="A45">
        <v>36</v>
      </c>
      <c r="B45" s="5" t="s">
        <v>89</v>
      </c>
      <c r="C45" s="6" t="s">
        <v>50</v>
      </c>
      <c r="D45" s="7" t="s">
        <v>17</v>
      </c>
      <c r="E45" s="8">
        <v>44211</v>
      </c>
      <c r="F45" s="41" t="s">
        <v>118</v>
      </c>
      <c r="G45" s="37">
        <v>103.2</v>
      </c>
      <c r="H45" s="42" t="s">
        <v>109</v>
      </c>
      <c r="I45" s="27">
        <v>103.2</v>
      </c>
      <c r="J45" s="20">
        <f t="shared" si="2"/>
        <v>0</v>
      </c>
      <c r="K45" s="22" t="s">
        <v>173</v>
      </c>
      <c r="L45" s="4"/>
    </row>
    <row r="46" spans="1:12" ht="105">
      <c r="A46">
        <v>37</v>
      </c>
      <c r="B46" s="5" t="s">
        <v>90</v>
      </c>
      <c r="C46" s="6" t="s">
        <v>51</v>
      </c>
      <c r="D46" s="7" t="s">
        <v>17</v>
      </c>
      <c r="E46" s="8">
        <v>44211</v>
      </c>
      <c r="F46" s="36" t="s">
        <v>216</v>
      </c>
      <c r="G46" s="37">
        <v>100.26</v>
      </c>
      <c r="H46" s="42" t="s">
        <v>217</v>
      </c>
      <c r="I46" s="27">
        <v>100.26</v>
      </c>
      <c r="J46" s="20">
        <f t="shared" si="2"/>
        <v>0</v>
      </c>
      <c r="K46" s="22" t="s">
        <v>174</v>
      </c>
      <c r="L46" s="4"/>
    </row>
    <row r="47" spans="1:12" ht="66">
      <c r="A47">
        <v>38</v>
      </c>
      <c r="B47" s="5" t="s">
        <v>91</v>
      </c>
      <c r="C47" s="6" t="s">
        <v>52</v>
      </c>
      <c r="D47" s="7" t="s">
        <v>17</v>
      </c>
      <c r="E47" s="8">
        <v>44211</v>
      </c>
      <c r="F47" s="41" t="s">
        <v>218</v>
      </c>
      <c r="G47" s="37">
        <v>1054.33</v>
      </c>
      <c r="H47" s="42" t="s">
        <v>219</v>
      </c>
      <c r="I47" s="27">
        <v>1053.98</v>
      </c>
      <c r="J47" s="20">
        <f t="shared" si="2"/>
        <v>0.34999999999990905</v>
      </c>
      <c r="K47" s="22" t="s">
        <v>175</v>
      </c>
      <c r="L47" s="4"/>
    </row>
    <row r="48" spans="1:12" ht="90">
      <c r="A48">
        <v>39</v>
      </c>
      <c r="B48" s="5" t="s">
        <v>93</v>
      </c>
      <c r="C48" s="6" t="s">
        <v>53</v>
      </c>
      <c r="D48" s="7" t="s">
        <v>17</v>
      </c>
      <c r="E48" s="8">
        <v>44211</v>
      </c>
      <c r="F48" s="41" t="s">
        <v>220</v>
      </c>
      <c r="G48" s="37">
        <v>151.91999999999999</v>
      </c>
      <c r="H48" s="42" t="s">
        <v>221</v>
      </c>
      <c r="I48" s="27">
        <v>150.6</v>
      </c>
      <c r="J48" s="20">
        <f t="shared" si="2"/>
        <v>1.3199999999999932</v>
      </c>
      <c r="K48" s="22" t="s">
        <v>176</v>
      </c>
      <c r="L48" s="4"/>
    </row>
    <row r="49" spans="1:12" ht="82.5">
      <c r="A49">
        <v>40</v>
      </c>
      <c r="B49" s="5" t="s">
        <v>92</v>
      </c>
      <c r="C49" s="6" t="s">
        <v>33</v>
      </c>
      <c r="D49" s="7" t="s">
        <v>17</v>
      </c>
      <c r="E49" s="8">
        <v>44211</v>
      </c>
      <c r="F49" s="36" t="s">
        <v>222</v>
      </c>
      <c r="G49" s="37">
        <v>307.98</v>
      </c>
      <c r="H49" s="39" t="s">
        <v>132</v>
      </c>
      <c r="I49" s="27">
        <v>307.79000000000002</v>
      </c>
      <c r="J49" s="20">
        <f t="shared" si="2"/>
        <v>0.18999999999999773</v>
      </c>
      <c r="K49" s="22" t="s">
        <v>152</v>
      </c>
      <c r="L49" s="4"/>
    </row>
    <row r="50" spans="1:12" ht="312.75" customHeight="1">
      <c r="A50">
        <v>41</v>
      </c>
      <c r="B50" s="13" t="s">
        <v>102</v>
      </c>
      <c r="C50" s="17" t="s">
        <v>98</v>
      </c>
      <c r="D50" s="15" t="s">
        <v>15</v>
      </c>
      <c r="E50" s="12">
        <v>44225</v>
      </c>
      <c r="F50" s="51" t="s">
        <v>223</v>
      </c>
      <c r="G50" s="34">
        <v>120</v>
      </c>
      <c r="H50" s="31" t="s">
        <v>224</v>
      </c>
      <c r="I50" s="28"/>
      <c r="J50" s="20"/>
      <c r="K50" s="52" t="s">
        <v>227</v>
      </c>
      <c r="L50" s="4"/>
    </row>
    <row r="51" spans="1:12" ht="105.75" customHeight="1">
      <c r="A51">
        <v>42</v>
      </c>
      <c r="B51" s="13" t="s">
        <v>103</v>
      </c>
      <c r="C51" s="17" t="s">
        <v>99</v>
      </c>
      <c r="D51" s="15" t="s">
        <v>15</v>
      </c>
      <c r="E51" s="12">
        <v>44225</v>
      </c>
      <c r="F51" s="19" t="s">
        <v>123</v>
      </c>
      <c r="G51" s="34">
        <v>453.3</v>
      </c>
      <c r="H51" s="32" t="s">
        <v>116</v>
      </c>
      <c r="I51" s="29">
        <v>444.34800000000001</v>
      </c>
      <c r="J51" s="20">
        <f t="shared" si="2"/>
        <v>8.9519999999999982</v>
      </c>
      <c r="K51" s="23" t="s">
        <v>139</v>
      </c>
      <c r="L51" s="4"/>
    </row>
    <row r="52" spans="1:12" ht="384" customHeight="1">
      <c r="A52">
        <v>43</v>
      </c>
      <c r="B52" s="13" t="s">
        <v>101</v>
      </c>
      <c r="C52" s="17" t="s">
        <v>100</v>
      </c>
      <c r="D52" s="15" t="s">
        <v>15</v>
      </c>
      <c r="E52" s="12">
        <v>44225</v>
      </c>
      <c r="F52" s="51" t="s">
        <v>225</v>
      </c>
      <c r="G52" s="34">
        <v>100</v>
      </c>
      <c r="H52" s="31" t="s">
        <v>226</v>
      </c>
      <c r="I52" s="29"/>
      <c r="J52" s="20"/>
      <c r="K52" s="52" t="s">
        <v>227</v>
      </c>
      <c r="L52" s="4"/>
    </row>
    <row r="53" spans="1:12" ht="82.5">
      <c r="A53">
        <v>44</v>
      </c>
      <c r="B53" s="13" t="s">
        <v>106</v>
      </c>
      <c r="C53" s="18" t="s">
        <v>104</v>
      </c>
      <c r="D53" s="15" t="s">
        <v>96</v>
      </c>
      <c r="E53" s="12">
        <v>44225</v>
      </c>
      <c r="F53" s="21" t="s">
        <v>119</v>
      </c>
      <c r="G53" s="34">
        <v>246</v>
      </c>
      <c r="H53" s="32" t="s">
        <v>114</v>
      </c>
      <c r="I53" s="29">
        <v>232.6</v>
      </c>
      <c r="J53" s="20">
        <f>G53-I53</f>
        <v>13.400000000000006</v>
      </c>
      <c r="K53" s="23" t="s">
        <v>140</v>
      </c>
      <c r="L53" s="4"/>
    </row>
    <row r="54" spans="1:12" ht="132">
      <c r="A54">
        <v>45</v>
      </c>
      <c r="B54" s="13" t="s">
        <v>107</v>
      </c>
      <c r="C54" s="18" t="s">
        <v>105</v>
      </c>
      <c r="D54" s="15" t="s">
        <v>96</v>
      </c>
      <c r="E54" s="12">
        <v>44225</v>
      </c>
      <c r="F54" s="21" t="s">
        <v>124</v>
      </c>
      <c r="G54" s="34">
        <v>1000</v>
      </c>
      <c r="H54" s="33" t="s">
        <v>115</v>
      </c>
      <c r="I54" s="30">
        <v>997.79499999999996</v>
      </c>
      <c r="J54" s="20">
        <f>G54-I54</f>
        <v>2.2050000000000409</v>
      </c>
      <c r="K54" s="22" t="s">
        <v>138</v>
      </c>
      <c r="L54" s="23"/>
    </row>
    <row r="55" spans="1:12" ht="18.75">
      <c r="A55" s="54" t="s">
        <v>97</v>
      </c>
      <c r="B55" s="55"/>
      <c r="C55" s="55"/>
      <c r="D55" s="4"/>
      <c r="E55" s="4"/>
      <c r="F55" s="4"/>
      <c r="G55" s="16">
        <f>SUM(G10:G54)</f>
        <v>24528.449999999997</v>
      </c>
      <c r="H55" s="16"/>
      <c r="I55" s="16">
        <f t="shared" ref="I55:J55" si="3">SUM(I10:I54)</f>
        <v>23485.559999999998</v>
      </c>
      <c r="J55" s="16">
        <f t="shared" si="3"/>
        <v>795.29000000000019</v>
      </c>
      <c r="K55" s="4"/>
      <c r="L55" s="4"/>
    </row>
    <row r="59" spans="1:12" ht="19.5">
      <c r="B59" s="53" t="s">
        <v>108</v>
      </c>
      <c r="C59" s="53"/>
      <c r="D59" s="53"/>
      <c r="E59" s="53"/>
      <c r="F59" s="53"/>
      <c r="G59" s="14"/>
      <c r="H59" s="14"/>
      <c r="I59" s="53" t="s">
        <v>95</v>
      </c>
      <c r="J59" s="53"/>
    </row>
  </sheetData>
  <mergeCells count="19">
    <mergeCell ref="A2:L2"/>
    <mergeCell ref="A3:L3"/>
    <mergeCell ref="G5:G7"/>
    <mergeCell ref="H5:L5"/>
    <mergeCell ref="H6:H7"/>
    <mergeCell ref="K6:K7"/>
    <mergeCell ref="L6:L7"/>
    <mergeCell ref="I6:J6"/>
    <mergeCell ref="A5:A7"/>
    <mergeCell ref="B5:B7"/>
    <mergeCell ref="C5:C7"/>
    <mergeCell ref="D5:D7"/>
    <mergeCell ref="E5:E7"/>
    <mergeCell ref="F5:F7"/>
    <mergeCell ref="B59:F59"/>
    <mergeCell ref="I59:J59"/>
    <mergeCell ref="A55:C55"/>
    <mergeCell ref="A9:L9"/>
    <mergeCell ref="K4:L4"/>
  </mergeCells>
  <hyperlinks>
    <hyperlink ref="K18" r:id="rId1"/>
    <hyperlink ref="K17" r:id="rId2"/>
    <hyperlink ref="K20" r:id="rId3"/>
    <hyperlink ref="K27" r:id="rId4"/>
    <hyperlink ref="K36" r:id="rId5"/>
    <hyperlink ref="K39" r:id="rId6"/>
    <hyperlink ref="K41" r:id="rId7"/>
    <hyperlink ref="K40" r:id="rId8"/>
    <hyperlink ref="K42" r:id="rId9"/>
    <hyperlink ref="K43" r:id="rId10"/>
    <hyperlink ref="K49" r:id="rId11"/>
    <hyperlink ref="K10" r:id="rId12"/>
    <hyperlink ref="K11" r:id="rId13"/>
    <hyperlink ref="K12" r:id="rId14"/>
    <hyperlink ref="K13" r:id="rId15"/>
    <hyperlink ref="K14" r:id="rId16"/>
    <hyperlink ref="K15" r:id="rId17"/>
    <hyperlink ref="K21" r:id="rId18"/>
    <hyperlink ref="K22" r:id="rId19"/>
    <hyperlink ref="K23" r:id="rId20"/>
    <hyperlink ref="K24" r:id="rId21"/>
    <hyperlink ref="K25" r:id="rId22"/>
    <hyperlink ref="K26" r:id="rId23"/>
    <hyperlink ref="K28" r:id="rId24"/>
    <hyperlink ref="K29" r:id="rId25"/>
    <hyperlink ref="K30" r:id="rId26"/>
    <hyperlink ref="K32" r:id="rId27"/>
    <hyperlink ref="K34" r:id="rId28"/>
    <hyperlink ref="K35" r:id="rId29"/>
    <hyperlink ref="K38" r:id="rId30"/>
    <hyperlink ref="K44" r:id="rId31"/>
    <hyperlink ref="K45" r:id="rId32"/>
    <hyperlink ref="K46" r:id="rId33"/>
    <hyperlink ref="K47" r:id="rId34"/>
    <hyperlink ref="K48" r:id="rId35"/>
    <hyperlink ref="H53" r:id="rId36"/>
    <hyperlink ref="H54" r:id="rId37"/>
    <hyperlink ref="H51" r:id="rId38"/>
    <hyperlink ref="H50" r:id="rId39" display="https://prozorro.gov.ua/tender/UA-2021-08-16-005779-a"/>
    <hyperlink ref="H52" r:id="rId40" display="https://prozorro.gov.ua/tender/UA-2021-08-09-011320-a"/>
    <hyperlink ref="H33" r:id="rId41"/>
    <hyperlink ref="H11" r:id="rId42"/>
    <hyperlink ref="H13" r:id="rId43" display="https://prozorro.gov.ua/tender/UA-2021-04-29-005312-a"/>
    <hyperlink ref="H14" r:id="rId44" display="https://prozorro.gov.ua/tender/UA-2021-04-29-005312-a;https://prozorro.gov.ua/tender/UA-2021-07-21-000446-с"/>
    <hyperlink ref="H15" r:id="rId45"/>
    <hyperlink ref="H18" r:id="rId46"/>
    <hyperlink ref="H26" r:id="rId47" display="https://prozorro.gov.ua/tender/UA-2021-04-29-005312-a"/>
    <hyperlink ref="H45" r:id="rId48"/>
    <hyperlink ref="H46" r:id="rId49" display="https://prozorro.gov.ua/tender/UA-2021-04-29-005312-a"/>
    <hyperlink ref="H47" r:id="rId50"/>
    <hyperlink ref="H48" r:id="rId51" display="https://prozorro.gov.ua/tender/UA-2021-04-29-005312-a"/>
    <hyperlink ref="H49" r:id="rId52"/>
    <hyperlink ref="H43" r:id="rId53"/>
    <hyperlink ref="H42" r:id="rId54"/>
    <hyperlink ref="H41" r:id="rId55"/>
    <hyperlink ref="H39" r:id="rId56" display="https://prozorro.gov.ua/tender/UA-2021-04-23-003421-с;  "/>
    <hyperlink ref="H29" r:id="rId57"/>
    <hyperlink ref="H28" r:id="rId58"/>
    <hyperlink ref="H10" r:id="rId59" display="https://prozorro.gov.ua/tender/UA-2021-05-27-013303-b;https://prozorro.gov.ua/tender/UA-2021-07-19-002238-c;https://prozorro.gov.ua/tender/UA-2021-11-22-006584-b;"/>
    <hyperlink ref="H16" r:id="rId60" display="https://prozorro.gov.ua/tender/;https://prozorro.gov.ua/tender/;https://prozorro.gov.ua/tender/;https://prozorro.gov.ua/tender/;https://prozorro.gov.ua/tender/"/>
    <hyperlink ref="H31" r:id="rId61"/>
    <hyperlink ref="H19" r:id="rId62"/>
    <hyperlink ref="H38" r:id="rId63"/>
    <hyperlink ref="H37" r:id="rId64" display="https://prozorro.gov.ua/tender/UA-2021-06-25-003330-b"/>
    <hyperlink ref="H40" r:id="rId65"/>
    <hyperlink ref="H17" r:id="rId66"/>
    <hyperlink ref="H30" r:id="rId67"/>
    <hyperlink ref="H20" r:id="rId68"/>
    <hyperlink ref="H22" r:id="rId69"/>
    <hyperlink ref="H23" r:id="rId70"/>
    <hyperlink ref="H32" r:id="rId71"/>
    <hyperlink ref="H27" r:id="rId72"/>
    <hyperlink ref="H36" r:id="rId73"/>
    <hyperlink ref="H21" r:id="rId74"/>
    <hyperlink ref="H25" r:id="rId75"/>
    <hyperlink ref="H35" r:id="rId76"/>
    <hyperlink ref="H44" r:id="rId77"/>
    <hyperlink ref="H34" r:id="rId78" display="https://prozorro.gov.ua/tender/UA-2021-07-21-000446-сhttps://prozorro.gov.ua/tender/UA-2021-07-21-000446-с"/>
  </hyperlinks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79"/>
  <drawing r:id="rId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2022-01-13T13:47:14Z</dcterms:modified>
</cp:coreProperties>
</file>