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51" i="1" l="1"/>
  <c r="E52" i="1"/>
  <c r="E58" i="1" s="1"/>
  <c r="E59" i="1" s="1"/>
  <c r="E66" i="1" s="1"/>
  <c r="E70" i="1" s="1"/>
  <c r="G70" i="1" l="1"/>
  <c r="F52" i="1"/>
  <c r="F58" i="1" s="1"/>
  <c r="F59" i="1" s="1"/>
  <c r="F66" i="1" s="1"/>
  <c r="F70" i="1" s="1"/>
  <c r="G52" i="1"/>
  <c r="G58" i="1" s="1"/>
  <c r="G59" i="1" s="1"/>
  <c r="G66" i="1" s="1"/>
</calcChain>
</file>

<file path=xl/sharedStrings.xml><?xml version="1.0" encoding="utf-8"?>
<sst xmlns="http://schemas.openxmlformats.org/spreadsheetml/2006/main" count="101" uniqueCount="85">
  <si>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</si>
  <si>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</si>
  <si>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</si>
  <si>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</si>
  <si>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</si>
  <si>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</si>
  <si>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</si>
  <si>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</si>
  <si>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</si>
  <si>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</si>
  <si>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</si>
  <si>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</si>
  <si>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</si>
  <si>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</si>
  <si>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</si>
  <si>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</si>
  <si>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</si>
  <si>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</si>
  <si>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</si>
  <si>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</si>
  <si>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</si>
  <si>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</si>
  <si>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</si>
  <si>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</si>
  <si>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</si>
  <si>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</si>
  <si>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</si>
  <si>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</si>
  <si>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</si>
  <si>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</si>
  <si>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</si>
  <si>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</si>
  <si>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</si>
  <si>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</si>
  <si>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</si>
  <si>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</si>
  <si>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</si>
  <si>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</si>
  <si>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</si>
  <si>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</si>
  <si>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</si>
  <si>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</si>
  <si>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</si>
  <si>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</si>
  <si>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</si>
  <si>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</si>
  <si>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</si>
  <si>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</si>
  <si>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</si>
  <si>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</si>
  <si>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</si>
  <si>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</si>
  <si>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</si>
  <si>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</si>
  <si>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</si>
  <si>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</si>
  <si>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</si>
  <si>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</si>
  <si>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</si>
  <si>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</si>
  <si>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</si>
  <si>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12 1 7461</t>
  </si>
  <si>
    <t>7461</t>
  </si>
  <si>
    <t>0456</t>
  </si>
  <si>
    <t>Утримання та розвиток автомобільних доріг та дорожньої інфраструктури  за рахунок коштів місцевого бюджету</t>
  </si>
  <si>
    <t>Закон України "Про Державний бюджет України на 2020 рік";</t>
  </si>
  <si>
    <t xml:space="preserve">Забезпечення раціонального використання наявних ресурсів та сталого розвитку населених пунктів </t>
  </si>
  <si>
    <t>Утримання та розвиток автомобільних доріг та дорожньої інфраструктури за рахунок коштів місцевого бюджету</t>
  </si>
  <si>
    <t xml:space="preserve"> «Програма розвитку житлово-комунального господарства та благоустрою міста Горішні Плавні на 2019-2023 року»  (зі змінами)</t>
  </si>
  <si>
    <t>обсяг видатків, що спрямовуються на утримання та розвиток автомобільних доріг та дорожньої інфраструктури</t>
  </si>
  <si>
    <t>Площа вулично-дорожньої мережі, на якій планується провести реконструкцію та ремонт</t>
  </si>
  <si>
    <t>пог.м</t>
  </si>
  <si>
    <t>Проектно-кошторисна документація</t>
  </si>
  <si>
    <t>Середня вартість 1 пог.м. реконструкції та ремонту вуличної мережі</t>
  </si>
  <si>
    <t>(найменування головного розпорядника коштів місцевого бюджету)</t>
  </si>
  <si>
    <t xml:space="preserve">                                                                 гривень</t>
  </si>
  <si>
    <t xml:space="preserve">                                                           гривень</t>
  </si>
  <si>
    <t>гривень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</si>
  <si>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лютого 2020 </t>
    </r>
    <r>
      <rPr>
        <sz val="12"/>
        <color theme="1"/>
        <rFont val="Times New Roman"/>
        <family val="1"/>
        <charset val="204"/>
      </rPr>
      <t>р.</t>
    </r>
  </si>
  <si>
    <r>
      <rPr>
        <u/>
        <sz val="11"/>
        <color theme="1"/>
        <rFont val="Times New Roman"/>
        <family val="1"/>
        <charset val="204"/>
      </rPr>
      <t xml:space="preserve">         .02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 </t>
    </r>
    <r>
      <rPr>
        <sz val="11"/>
        <color theme="1"/>
        <rFont val="Times New Roman"/>
        <family val="1"/>
        <charset val="204"/>
      </rPr>
      <t xml:space="preserve"> -р</t>
    </r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</si>
  <si>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</si>
  <si>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 xml:space="preserve">  Покращення стану інфраструктури автомобільних доріг</t>
  </si>
  <si>
    <t xml:space="preserve">4. Обсяг бюджетних призначень/бюджетних асигнувань – 41 836 000 гривень, у тому числі загального фонду                                  –  16 090 000 гривень та спеціального фонду – 25 746 000 гривень. </t>
  </si>
  <si>
    <t xml:space="preserve">     Директор департаменту ЖКГ                                                                __________               П.Б. Василюк</t>
  </si>
  <si>
    <t>(найменування відповідального виконавця)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</si>
</sst>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/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tabSelected="1" topLeftCell="A47" workbookViewId="0">
      <selection activeCell="B36" sqref="B36:G36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48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29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8"/>
      <c r="B7" s="38"/>
      <c r="C7" s="38"/>
      <c r="D7" s="38"/>
      <c r="E7" s="113" t="s">
        <v>1</v>
      </c>
      <c r="F7" s="113"/>
      <c r="G7" s="113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113" t="s">
        <v>30</v>
      </c>
      <c r="F8" s="113"/>
      <c r="G8" s="113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107" t="s">
        <v>31</v>
      </c>
      <c r="F9" s="107"/>
      <c r="G9" s="107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107" t="s">
        <v>32</v>
      </c>
      <c r="F10" s="107"/>
      <c r="G10" s="107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107" t="s">
        <v>79</v>
      </c>
      <c r="F11" s="107"/>
      <c r="G11" s="107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33.75" customHeight="1" x14ac:dyDescent="0.25">
      <c r="A12" s="3"/>
    </row>
    <row r="13" spans="1:16" ht="12.75" customHeight="1" x14ac:dyDescent="0.25">
      <c r="A13" s="112" t="s">
        <v>2</v>
      </c>
      <c r="B13" s="112"/>
      <c r="C13" s="112"/>
      <c r="D13" s="112"/>
      <c r="E13" s="112"/>
      <c r="F13" s="112"/>
      <c r="G13" s="112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112" t="s">
        <v>60</v>
      </c>
      <c r="B14" s="112"/>
      <c r="C14" s="112"/>
      <c r="D14" s="112"/>
      <c r="E14" s="112"/>
      <c r="F14" s="112"/>
      <c r="G14" s="112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17" t="s">
        <v>3</v>
      </c>
      <c r="B16" s="48" t="s">
        <v>4</v>
      </c>
      <c r="C16" s="108" t="s">
        <v>58</v>
      </c>
      <c r="D16" s="108"/>
      <c r="E16" s="108"/>
      <c r="F16" s="108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117"/>
      <c r="B17" s="47" t="s">
        <v>50</v>
      </c>
      <c r="C17" s="49"/>
      <c r="D17" s="109" t="s">
        <v>74</v>
      </c>
      <c r="E17" s="109"/>
      <c r="F17" s="49"/>
      <c r="G17" s="49" t="s">
        <v>49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117" t="s">
        <v>5</v>
      </c>
      <c r="B18" s="48" t="s">
        <v>6</v>
      </c>
      <c r="C18" s="108" t="s">
        <v>59</v>
      </c>
      <c r="D18" s="108"/>
      <c r="E18" s="108"/>
      <c r="F18" s="108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117"/>
      <c r="B19" s="52" t="s">
        <v>50</v>
      </c>
      <c r="C19" s="49"/>
      <c r="D19" s="109" t="s">
        <v>84</v>
      </c>
      <c r="E19" s="109"/>
      <c r="F19" s="49"/>
      <c r="G19" s="49" t="s">
        <v>49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49.5" customHeight="1" x14ac:dyDescent="0.25">
      <c r="A20" s="117" t="s">
        <v>7</v>
      </c>
      <c r="B20" s="48" t="s">
        <v>61</v>
      </c>
      <c r="C20" s="56" t="s">
        <v>62</v>
      </c>
      <c r="D20" s="56" t="s">
        <v>63</v>
      </c>
      <c r="E20" s="111" t="s">
        <v>64</v>
      </c>
      <c r="F20" s="111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17"/>
      <c r="B21" s="54" t="s">
        <v>51</v>
      </c>
      <c r="C21" s="54" t="s">
        <v>52</v>
      </c>
      <c r="D21" s="53" t="s">
        <v>53</v>
      </c>
      <c r="E21" s="110" t="s">
        <v>54</v>
      </c>
      <c r="F21" s="110"/>
      <c r="G21" s="55" t="s">
        <v>55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106" t="s">
        <v>82</v>
      </c>
      <c r="B22" s="106"/>
      <c r="C22" s="106"/>
      <c r="D22" s="106"/>
      <c r="E22" s="106"/>
      <c r="F22" s="106"/>
      <c r="G22" s="106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115" t="s">
        <v>8</v>
      </c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</row>
    <row r="25" spans="1:16" ht="17.25" customHeight="1" x14ac:dyDescent="0.25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</row>
    <row r="26" spans="1:16" ht="20.25" customHeight="1" x14ac:dyDescent="0.25">
      <c r="A26" s="115" t="s">
        <v>34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"/>
    </row>
    <row r="27" spans="1:16" ht="16.5" customHeight="1" x14ac:dyDescent="0.25">
      <c r="A27" s="115" t="s">
        <v>33</v>
      </c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"/>
    </row>
    <row r="28" spans="1:16" ht="15" customHeight="1" x14ac:dyDescent="0.25">
      <c r="A28" s="115" t="s">
        <v>65</v>
      </c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"/>
    </row>
    <row r="29" spans="1:16" ht="35.25" customHeight="1" x14ac:dyDescent="0.25">
      <c r="A29" s="101" t="s">
        <v>44</v>
      </c>
      <c r="B29" s="101"/>
      <c r="C29" s="101"/>
      <c r="D29" s="101"/>
      <c r="E29" s="101"/>
      <c r="F29" s="101"/>
      <c r="G29" s="101"/>
      <c r="H29" s="25"/>
      <c r="I29" s="25"/>
      <c r="J29" s="25"/>
      <c r="K29" s="25"/>
      <c r="L29" s="25"/>
      <c r="M29" s="25"/>
      <c r="N29" s="25"/>
      <c r="O29" s="25"/>
      <c r="P29" s="11"/>
    </row>
    <row r="30" spans="1:16" ht="15.75" customHeight="1" x14ac:dyDescent="0.25">
      <c r="A30" s="115" t="s">
        <v>45</v>
      </c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"/>
    </row>
    <row r="31" spans="1:16" ht="32.25" customHeight="1" x14ac:dyDescent="0.25">
      <c r="A31" s="101" t="s">
        <v>80</v>
      </c>
      <c r="B31" s="101"/>
      <c r="C31" s="101"/>
      <c r="D31" s="101"/>
      <c r="E31" s="101"/>
      <c r="F31" s="101"/>
      <c r="G31" s="101"/>
      <c r="H31" s="27"/>
      <c r="I31" s="27"/>
      <c r="J31" s="27"/>
      <c r="K31" s="27"/>
      <c r="L31" s="27"/>
      <c r="M31" s="27"/>
      <c r="N31" s="27"/>
      <c r="O31" s="27"/>
      <c r="P31" s="24"/>
    </row>
    <row r="32" spans="1:16" ht="25.5" customHeight="1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</row>
    <row r="33" spans="1:16" ht="18.75" x14ac:dyDescent="0.25">
      <c r="A33" s="116" t="s">
        <v>35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</row>
    <row r="34" spans="1:16" ht="15" customHeigh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1:16" ht="14.25" customHeight="1" x14ac:dyDescent="0.25">
      <c r="A35" s="10" t="s">
        <v>9</v>
      </c>
      <c r="B35" s="90" t="s">
        <v>10</v>
      </c>
      <c r="C35" s="91"/>
      <c r="D35" s="91"/>
      <c r="E35" s="91"/>
      <c r="F35" s="91"/>
      <c r="G35" s="92"/>
      <c r="H35" s="14"/>
      <c r="I35" s="14"/>
      <c r="J35" s="14"/>
      <c r="K35" s="14"/>
      <c r="L35" s="14"/>
      <c r="M35" s="14"/>
      <c r="N35" s="14"/>
      <c r="O35" s="14"/>
      <c r="P35" s="14"/>
    </row>
    <row r="36" spans="1:16" ht="33.75" customHeight="1" x14ac:dyDescent="0.25">
      <c r="A36" s="10">
        <v>1</v>
      </c>
      <c r="B36" s="125" t="s">
        <v>66</v>
      </c>
      <c r="C36" s="126"/>
      <c r="D36" s="126"/>
      <c r="E36" s="126"/>
      <c r="F36" s="126"/>
      <c r="G36" s="127"/>
      <c r="H36" s="15"/>
      <c r="I36" s="15"/>
      <c r="J36" s="15"/>
      <c r="K36" s="15"/>
      <c r="L36" s="15"/>
      <c r="M36" s="15"/>
      <c r="N36" s="15"/>
      <c r="O36" s="15"/>
      <c r="P36" s="15"/>
    </row>
    <row r="37" spans="1:16" ht="6.75" hidden="1" customHeight="1" x14ac:dyDescent="0.25">
      <c r="A37" s="5"/>
    </row>
    <row r="38" spans="1:16" ht="18" customHeight="1" x14ac:dyDescent="0.25">
      <c r="A38" s="9"/>
    </row>
    <row r="39" spans="1:16" ht="19.5" customHeight="1" x14ac:dyDescent="0.25">
      <c r="A39" s="100" t="s">
        <v>11</v>
      </c>
      <c r="B39" s="100"/>
      <c r="C39" s="100"/>
      <c r="D39" s="100"/>
      <c r="E39" s="100"/>
      <c r="F39" s="100"/>
      <c r="G39" s="100"/>
      <c r="H39" s="34"/>
      <c r="I39" s="34"/>
      <c r="J39" s="34"/>
      <c r="K39" s="34"/>
      <c r="L39" s="34"/>
      <c r="M39" s="34"/>
      <c r="N39" s="34"/>
      <c r="O39" s="34"/>
      <c r="P39" s="34"/>
    </row>
    <row r="40" spans="1:16" ht="20.2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ht="21" customHeight="1" x14ac:dyDescent="0.25">
      <c r="A41" s="101" t="s">
        <v>81</v>
      </c>
      <c r="B41" s="101"/>
      <c r="C41" s="101"/>
      <c r="D41" s="101"/>
      <c r="E41" s="101"/>
      <c r="F41" s="101"/>
      <c r="G41" s="101"/>
      <c r="H41" s="27"/>
      <c r="I41" s="27"/>
      <c r="J41" s="27"/>
      <c r="K41" s="27"/>
      <c r="L41" s="27"/>
      <c r="M41" s="27"/>
      <c r="N41" s="27"/>
      <c r="O41" s="27"/>
      <c r="P41" s="25"/>
    </row>
    <row r="42" spans="1:16" ht="21" customHeight="1" x14ac:dyDescent="0.25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25"/>
    </row>
    <row r="43" spans="1:16" ht="22.5" customHeight="1" x14ac:dyDescent="0.25">
      <c r="A43" s="102" t="s">
        <v>12</v>
      </c>
      <c r="B43" s="102"/>
      <c r="C43" s="102"/>
      <c r="D43" s="102"/>
      <c r="E43" s="102"/>
      <c r="F43" s="102"/>
      <c r="G43" s="102"/>
      <c r="H43" s="34"/>
      <c r="I43" s="34"/>
      <c r="J43" s="34"/>
      <c r="K43" s="34"/>
      <c r="L43" s="34"/>
      <c r="M43" s="34"/>
      <c r="N43" s="34"/>
      <c r="O43" s="34"/>
      <c r="P43" s="34"/>
    </row>
    <row r="44" spans="1:16" ht="30" customHeight="1" x14ac:dyDescent="0.25">
      <c r="A44" s="32" t="s">
        <v>9</v>
      </c>
      <c r="B44" s="103" t="s">
        <v>13</v>
      </c>
      <c r="C44" s="104"/>
      <c r="D44" s="104"/>
      <c r="E44" s="104"/>
      <c r="F44" s="104"/>
      <c r="G44" s="105"/>
      <c r="H44" s="58"/>
      <c r="I44" s="58"/>
      <c r="J44" s="58"/>
      <c r="K44" s="58"/>
      <c r="L44" s="58"/>
      <c r="M44" s="58"/>
      <c r="N44" s="58"/>
      <c r="O44" s="16"/>
      <c r="P44" s="16"/>
    </row>
    <row r="45" spans="1:16" ht="18" customHeight="1" x14ac:dyDescent="0.25">
      <c r="A45" s="32">
        <v>1</v>
      </c>
      <c r="B45" s="90" t="s">
        <v>67</v>
      </c>
      <c r="C45" s="91"/>
      <c r="D45" s="91"/>
      <c r="E45" s="91"/>
      <c r="F45" s="91"/>
      <c r="G45" s="92"/>
      <c r="H45" s="58"/>
      <c r="I45" s="58"/>
      <c r="J45" s="58"/>
      <c r="K45" s="58"/>
      <c r="L45" s="58"/>
      <c r="M45" s="58"/>
      <c r="N45" s="58"/>
      <c r="O45" s="17"/>
      <c r="P45" s="17"/>
    </row>
    <row r="46" spans="1:16" ht="22.5" customHeight="1" x14ac:dyDescent="0.25">
      <c r="A46" s="79"/>
      <c r="B46" s="83"/>
      <c r="C46" s="83"/>
      <c r="D46" s="83"/>
      <c r="E46" s="83"/>
      <c r="F46" s="83"/>
      <c r="G46" s="83"/>
      <c r="H46" s="58"/>
      <c r="I46" s="58"/>
      <c r="J46" s="58"/>
      <c r="K46" s="58"/>
      <c r="L46" s="58"/>
      <c r="M46" s="58"/>
      <c r="N46" s="58"/>
      <c r="O46" s="17"/>
      <c r="P46" s="17"/>
    </row>
    <row r="47" spans="1:16" ht="18.75" x14ac:dyDescent="0.25">
      <c r="A47" s="1" t="s">
        <v>14</v>
      </c>
    </row>
    <row r="48" spans="1:16" ht="21.75" customHeight="1" x14ac:dyDescent="0.25">
      <c r="A48" s="85" t="s">
        <v>75</v>
      </c>
      <c r="B48" s="85"/>
      <c r="C48" s="85"/>
      <c r="D48" s="85"/>
      <c r="E48" s="85"/>
      <c r="F48" s="85"/>
      <c r="G48" s="85"/>
      <c r="H48" s="20"/>
      <c r="I48" s="20"/>
      <c r="J48" s="20"/>
      <c r="K48" s="20"/>
      <c r="L48" s="20"/>
      <c r="M48" s="20"/>
      <c r="N48" s="20"/>
    </row>
    <row r="49" spans="1:14" ht="32.25" customHeight="1" x14ac:dyDescent="0.25">
      <c r="A49" s="12" t="s">
        <v>9</v>
      </c>
      <c r="B49" s="93" t="s">
        <v>15</v>
      </c>
      <c r="C49" s="94"/>
      <c r="D49" s="95"/>
      <c r="E49" s="32" t="s">
        <v>16</v>
      </c>
      <c r="F49" s="36" t="s">
        <v>17</v>
      </c>
      <c r="G49" s="32" t="s">
        <v>18</v>
      </c>
      <c r="H49" s="58"/>
      <c r="I49" s="58"/>
      <c r="J49" s="119"/>
      <c r="K49" s="119"/>
      <c r="L49" s="114"/>
      <c r="M49" s="114"/>
      <c r="N49" s="114"/>
    </row>
    <row r="50" spans="1:14" x14ac:dyDescent="0.25">
      <c r="A50" s="18">
        <v>1</v>
      </c>
      <c r="B50" s="93">
        <v>2</v>
      </c>
      <c r="C50" s="94"/>
      <c r="D50" s="94"/>
      <c r="E50" s="29">
        <v>3</v>
      </c>
      <c r="F50" s="36">
        <v>4</v>
      </c>
      <c r="G50" s="29">
        <v>5</v>
      </c>
      <c r="H50" s="20"/>
      <c r="I50" s="20"/>
      <c r="J50" s="114"/>
      <c r="K50" s="114"/>
      <c r="L50" s="114"/>
      <c r="M50" s="114"/>
      <c r="N50" s="114"/>
    </row>
    <row r="51" spans="1:14" ht="30.75" customHeight="1" x14ac:dyDescent="0.25">
      <c r="A51" s="19">
        <v>1</v>
      </c>
      <c r="B51" s="96" t="s">
        <v>67</v>
      </c>
      <c r="C51" s="97"/>
      <c r="D51" s="97"/>
      <c r="E51" s="82">
        <v>16090000</v>
      </c>
      <c r="F51" s="66">
        <v>25746000</v>
      </c>
      <c r="G51" s="30">
        <f>E51+F51</f>
        <v>41836000</v>
      </c>
      <c r="H51" s="61"/>
      <c r="I51" s="61"/>
      <c r="J51" s="118"/>
      <c r="K51" s="114"/>
      <c r="L51" s="118"/>
      <c r="M51" s="118"/>
      <c r="N51" s="118"/>
    </row>
    <row r="52" spans="1:14" x14ac:dyDescent="0.25">
      <c r="A52" s="18"/>
      <c r="B52" s="98" t="s">
        <v>18</v>
      </c>
      <c r="C52" s="99"/>
      <c r="D52" s="99"/>
      <c r="E52" s="30">
        <f>E51</f>
        <v>16090000</v>
      </c>
      <c r="F52" s="67">
        <f>F51</f>
        <v>25746000</v>
      </c>
      <c r="G52" s="30">
        <f>G51</f>
        <v>41836000</v>
      </c>
      <c r="H52" s="61"/>
      <c r="I52" s="61"/>
      <c r="J52" s="118"/>
      <c r="K52" s="114"/>
      <c r="L52" s="118"/>
      <c r="M52" s="118"/>
      <c r="N52" s="118"/>
    </row>
    <row r="53" spans="1:14" ht="21.75" customHeight="1" x14ac:dyDescent="0.25">
      <c r="A53" s="76"/>
      <c r="B53" s="78"/>
      <c r="C53" s="78"/>
      <c r="D53" s="78"/>
      <c r="E53" s="77"/>
      <c r="F53" s="84"/>
      <c r="G53" s="77"/>
      <c r="H53" s="61"/>
      <c r="I53" s="61"/>
      <c r="J53" s="77"/>
      <c r="K53" s="76"/>
      <c r="L53" s="77"/>
      <c r="M53" s="77"/>
      <c r="N53" s="77"/>
    </row>
    <row r="54" spans="1:14" ht="18.75" x14ac:dyDescent="0.25">
      <c r="A54" s="1" t="s">
        <v>19</v>
      </c>
    </row>
    <row r="55" spans="1:14" ht="15.75" customHeight="1" x14ac:dyDescent="0.25">
      <c r="A55" s="85" t="s">
        <v>76</v>
      </c>
      <c r="B55" s="85"/>
      <c r="C55" s="85"/>
      <c r="D55" s="85"/>
      <c r="E55" s="85"/>
      <c r="F55" s="85"/>
      <c r="G55" s="85"/>
      <c r="H55" s="20"/>
      <c r="I55" s="20"/>
      <c r="J55" s="20"/>
      <c r="K55" s="20"/>
      <c r="L55" s="20"/>
      <c r="M55" s="20"/>
      <c r="N55" s="20"/>
    </row>
    <row r="56" spans="1:14" ht="27" customHeight="1" x14ac:dyDescent="0.25">
      <c r="A56" s="32" t="s">
        <v>9</v>
      </c>
      <c r="B56" s="86" t="s">
        <v>56</v>
      </c>
      <c r="C56" s="86"/>
      <c r="D56" s="86"/>
      <c r="E56" s="32" t="s">
        <v>16</v>
      </c>
      <c r="F56" s="32" t="s">
        <v>17</v>
      </c>
      <c r="G56" s="29" t="s">
        <v>18</v>
      </c>
      <c r="H56" s="20"/>
      <c r="I56" s="58"/>
      <c r="J56" s="120"/>
      <c r="K56" s="120"/>
      <c r="L56" s="120"/>
      <c r="M56" s="114"/>
      <c r="N56" s="114"/>
    </row>
    <row r="57" spans="1:14" x14ac:dyDescent="0.25">
      <c r="A57" s="29">
        <v>1</v>
      </c>
      <c r="B57" s="87">
        <v>2</v>
      </c>
      <c r="C57" s="87"/>
      <c r="D57" s="87"/>
      <c r="E57" s="29">
        <v>3</v>
      </c>
      <c r="F57" s="29">
        <v>4</v>
      </c>
      <c r="G57" s="29">
        <v>5</v>
      </c>
      <c r="H57" s="20"/>
      <c r="I57" s="20"/>
      <c r="J57" s="114"/>
      <c r="K57" s="114"/>
      <c r="L57" s="114"/>
      <c r="M57" s="114"/>
      <c r="N57" s="114"/>
    </row>
    <row r="58" spans="1:14" ht="33.75" customHeight="1" x14ac:dyDescent="0.25">
      <c r="A58" s="32"/>
      <c r="B58" s="88" t="s">
        <v>68</v>
      </c>
      <c r="C58" s="88"/>
      <c r="D58" s="88"/>
      <c r="E58" s="30">
        <f>E52</f>
        <v>16090000</v>
      </c>
      <c r="F58" s="68">
        <f>F52</f>
        <v>25746000</v>
      </c>
      <c r="G58" s="30">
        <f>G52</f>
        <v>41836000</v>
      </c>
      <c r="H58" s="20"/>
      <c r="I58" s="20"/>
      <c r="J58" s="118"/>
      <c r="K58" s="114"/>
      <c r="L58" s="114"/>
      <c r="M58" s="118"/>
      <c r="N58" s="114"/>
    </row>
    <row r="59" spans="1:14" x14ac:dyDescent="0.25">
      <c r="A59" s="29"/>
      <c r="B59" s="89" t="s">
        <v>18</v>
      </c>
      <c r="C59" s="89"/>
      <c r="D59" s="89"/>
      <c r="E59" s="30">
        <f>E58</f>
        <v>16090000</v>
      </c>
      <c r="F59" s="69">
        <f>F58</f>
        <v>25746000</v>
      </c>
      <c r="G59" s="30">
        <f>G58</f>
        <v>41836000</v>
      </c>
      <c r="H59" s="20"/>
      <c r="I59" s="20"/>
      <c r="J59" s="118"/>
      <c r="K59" s="114"/>
      <c r="L59" s="114"/>
      <c r="M59" s="118"/>
      <c r="N59" s="114"/>
    </row>
    <row r="60" spans="1:14" ht="21" customHeight="1" x14ac:dyDescent="0.25">
      <c r="A60" s="76"/>
      <c r="B60" s="78"/>
      <c r="C60" s="78"/>
      <c r="D60" s="78"/>
      <c r="E60" s="77"/>
      <c r="F60" s="84"/>
      <c r="G60" s="77"/>
      <c r="H60" s="78"/>
      <c r="I60" s="78"/>
      <c r="J60" s="77"/>
      <c r="K60" s="76"/>
      <c r="L60" s="76"/>
      <c r="M60" s="77"/>
      <c r="N60" s="76"/>
    </row>
    <row r="61" spans="1:14" ht="18.75" x14ac:dyDescent="0.25">
      <c r="A61" s="81" t="s">
        <v>20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4" ht="18.75" x14ac:dyDescent="0.25">
      <c r="A62" s="6"/>
      <c r="B62" s="85" t="s">
        <v>77</v>
      </c>
      <c r="C62" s="85"/>
      <c r="D62" s="85"/>
      <c r="E62" s="85"/>
      <c r="F62" s="85"/>
      <c r="G62" s="85"/>
      <c r="H62" s="20"/>
      <c r="I62" s="20"/>
      <c r="J62" s="20"/>
      <c r="K62" s="20"/>
      <c r="L62" s="20"/>
      <c r="M62" s="20"/>
      <c r="N62" s="20"/>
    </row>
    <row r="63" spans="1:14" ht="19.5" customHeight="1" x14ac:dyDescent="0.25">
      <c r="A63" s="13" t="s">
        <v>21</v>
      </c>
      <c r="B63" s="33" t="s">
        <v>22</v>
      </c>
      <c r="C63" s="32" t="s">
        <v>23</v>
      </c>
      <c r="D63" s="32" t="s">
        <v>24</v>
      </c>
      <c r="E63" s="29" t="s">
        <v>16</v>
      </c>
      <c r="F63" s="29" t="s">
        <v>17</v>
      </c>
      <c r="G63" s="29" t="s">
        <v>18</v>
      </c>
      <c r="H63" s="58"/>
      <c r="I63" s="114"/>
      <c r="J63" s="114"/>
      <c r="K63" s="114"/>
      <c r="L63" s="114"/>
      <c r="M63" s="114"/>
      <c r="N63" s="114"/>
    </row>
    <row r="64" spans="1:14" x14ac:dyDescent="0.25">
      <c r="A64" s="13">
        <v>1</v>
      </c>
      <c r="B64" s="33">
        <v>2</v>
      </c>
      <c r="C64" s="32">
        <v>3</v>
      </c>
      <c r="D64" s="32">
        <v>4</v>
      </c>
      <c r="E64" s="40">
        <v>5</v>
      </c>
      <c r="F64" s="40">
        <v>6</v>
      </c>
      <c r="G64" s="32">
        <v>7</v>
      </c>
      <c r="H64" s="58"/>
      <c r="I64" s="121"/>
      <c r="J64" s="121"/>
      <c r="K64" s="121"/>
      <c r="L64" s="121"/>
      <c r="M64" s="121"/>
      <c r="N64" s="121"/>
    </row>
    <row r="65" spans="1:14" x14ac:dyDescent="0.25">
      <c r="A65" s="21">
        <v>1</v>
      </c>
      <c r="B65" s="62" t="s">
        <v>25</v>
      </c>
      <c r="C65" s="37"/>
      <c r="D65" s="59"/>
      <c r="E65" s="60"/>
      <c r="F65" s="31"/>
      <c r="G65" s="59"/>
      <c r="H65" s="58"/>
      <c r="I65" s="118"/>
      <c r="J65" s="114"/>
      <c r="K65" s="118"/>
      <c r="L65" s="114"/>
      <c r="M65" s="118"/>
      <c r="N65" s="114"/>
    </row>
    <row r="66" spans="1:14" ht="108.75" customHeight="1" x14ac:dyDescent="0.25">
      <c r="A66" s="21"/>
      <c r="B66" s="74" t="s">
        <v>69</v>
      </c>
      <c r="C66" s="71" t="s">
        <v>47</v>
      </c>
      <c r="D66" s="71" t="s">
        <v>57</v>
      </c>
      <c r="E66" s="82">
        <f>E59</f>
        <v>16090000</v>
      </c>
      <c r="F66" s="69">
        <f>F59</f>
        <v>25746000</v>
      </c>
      <c r="G66" s="68">
        <f>G59</f>
        <v>41836000</v>
      </c>
      <c r="H66" s="58"/>
      <c r="I66" s="114"/>
      <c r="J66" s="114"/>
      <c r="K66" s="118"/>
      <c r="L66" s="114"/>
      <c r="M66" s="118"/>
      <c r="N66" s="114"/>
    </row>
    <row r="67" spans="1:14" x14ac:dyDescent="0.25">
      <c r="A67" s="21">
        <v>2</v>
      </c>
      <c r="B67" s="62" t="s">
        <v>26</v>
      </c>
      <c r="C67" s="35"/>
      <c r="D67" s="63"/>
      <c r="E67" s="31"/>
      <c r="F67" s="29"/>
      <c r="G67" s="35"/>
      <c r="H67" s="64"/>
      <c r="I67" s="114"/>
      <c r="J67" s="114"/>
      <c r="K67" s="114"/>
      <c r="L67" s="114"/>
      <c r="M67" s="114"/>
      <c r="N67" s="114"/>
    </row>
    <row r="68" spans="1:14" ht="89.25" customHeight="1" x14ac:dyDescent="0.25">
      <c r="A68" s="21"/>
      <c r="B68" s="74" t="s">
        <v>70</v>
      </c>
      <c r="C68" s="32" t="s">
        <v>71</v>
      </c>
      <c r="D68" s="71" t="s">
        <v>72</v>
      </c>
      <c r="E68" s="71">
        <v>3470</v>
      </c>
      <c r="F68" s="71">
        <v>3470</v>
      </c>
      <c r="G68" s="71">
        <v>3470</v>
      </c>
      <c r="H68" s="70"/>
      <c r="I68" s="70"/>
      <c r="J68" s="70"/>
      <c r="K68" s="114"/>
      <c r="L68" s="114"/>
      <c r="M68" s="123"/>
      <c r="N68" s="123"/>
    </row>
    <row r="69" spans="1:14" ht="19.5" customHeight="1" x14ac:dyDescent="0.25">
      <c r="A69" s="21">
        <v>3</v>
      </c>
      <c r="B69" s="62" t="s">
        <v>27</v>
      </c>
      <c r="C69" s="32"/>
      <c r="D69" s="59"/>
      <c r="E69" s="73"/>
      <c r="F69" s="72"/>
      <c r="G69" s="71"/>
      <c r="H69" s="58"/>
      <c r="I69" s="114"/>
      <c r="J69" s="114"/>
      <c r="K69" s="114"/>
      <c r="L69" s="114"/>
      <c r="M69" s="114"/>
      <c r="N69" s="114"/>
    </row>
    <row r="70" spans="1:14" ht="63.75" customHeight="1" x14ac:dyDescent="0.25">
      <c r="A70" s="21"/>
      <c r="B70" s="74" t="s">
        <v>73</v>
      </c>
      <c r="C70" s="32" t="s">
        <v>47</v>
      </c>
      <c r="D70" s="59"/>
      <c r="E70" s="30">
        <f>E66/E68</f>
        <v>4636.8876080691643</v>
      </c>
      <c r="F70" s="69">
        <f>F66/F68</f>
        <v>7419.5965417867437</v>
      </c>
      <c r="G70" s="68">
        <f>E70+F70</f>
        <v>12056.484149855907</v>
      </c>
      <c r="H70" s="58"/>
      <c r="I70" s="118"/>
      <c r="J70" s="114"/>
      <c r="K70" s="118"/>
      <c r="L70" s="114"/>
      <c r="M70" s="118"/>
      <c r="N70" s="114"/>
    </row>
    <row r="71" spans="1:14" x14ac:dyDescent="0.25">
      <c r="A71" s="21">
        <v>4</v>
      </c>
      <c r="B71" s="62" t="s">
        <v>46</v>
      </c>
      <c r="C71" s="35"/>
      <c r="D71" s="63"/>
      <c r="E71" s="31"/>
      <c r="F71" s="29"/>
      <c r="G71" s="35"/>
      <c r="H71" s="64"/>
      <c r="I71" s="114"/>
      <c r="J71" s="114"/>
      <c r="K71" s="114"/>
      <c r="L71" s="114"/>
      <c r="M71" s="114"/>
      <c r="N71" s="114"/>
    </row>
    <row r="72" spans="1:14" ht="19.5" customHeight="1" x14ac:dyDescent="0.25">
      <c r="A72" s="6"/>
    </row>
    <row r="73" spans="1:14" ht="18.75" x14ac:dyDescent="0.25">
      <c r="A73" s="100" t="s">
        <v>83</v>
      </c>
      <c r="B73" s="100"/>
      <c r="C73" s="100"/>
      <c r="D73" s="100"/>
      <c r="E73" s="100"/>
      <c r="F73" s="100"/>
      <c r="G73" s="100"/>
      <c r="H73" s="34"/>
      <c r="I73" s="34"/>
      <c r="J73" s="34"/>
      <c r="K73" s="34"/>
      <c r="L73" s="34"/>
      <c r="M73" s="34"/>
      <c r="N73" s="34"/>
    </row>
    <row r="74" spans="1:14" ht="18.75" x14ac:dyDescent="0.25">
      <c r="A74" s="100" t="s">
        <v>43</v>
      </c>
      <c r="B74" s="100"/>
      <c r="C74" s="100"/>
      <c r="D74" s="100"/>
      <c r="E74" s="100"/>
      <c r="F74" s="100"/>
      <c r="G74" s="100"/>
      <c r="H74" s="34"/>
      <c r="I74" s="34"/>
      <c r="J74" s="34"/>
      <c r="K74" s="34"/>
      <c r="L74" s="34"/>
      <c r="M74" s="34"/>
      <c r="N74" s="34"/>
    </row>
    <row r="75" spans="1:14" ht="18.75" x14ac:dyDescent="0.25">
      <c r="A75" s="26" t="s">
        <v>36</v>
      </c>
    </row>
    <row r="76" spans="1:14" ht="6" customHeight="1" x14ac:dyDescent="0.25">
      <c r="A76" s="26"/>
    </row>
    <row r="77" spans="1:14" ht="18.75" x14ac:dyDescent="0.25">
      <c r="A77" s="26" t="s">
        <v>37</v>
      </c>
    </row>
    <row r="78" spans="1:14" ht="18.75" x14ac:dyDescent="0.25">
      <c r="A78" s="26" t="s">
        <v>38</v>
      </c>
    </row>
    <row r="79" spans="1:14" ht="7.5" customHeight="1" x14ac:dyDescent="0.25">
      <c r="A79" s="26"/>
    </row>
    <row r="80" spans="1:14" ht="18.75" x14ac:dyDescent="0.25">
      <c r="A80" s="100" t="s">
        <v>39</v>
      </c>
      <c r="B80" s="100"/>
      <c r="C80" s="100"/>
      <c r="D80" s="100"/>
      <c r="E80" s="100"/>
      <c r="F80" s="100"/>
      <c r="G80" s="100"/>
      <c r="H80" s="34"/>
      <c r="I80" s="34"/>
      <c r="J80" s="34"/>
      <c r="K80" s="34"/>
      <c r="L80" s="34"/>
      <c r="M80" s="34"/>
      <c r="N80" s="34"/>
    </row>
    <row r="81" spans="1:14" ht="15.75" x14ac:dyDescent="0.25">
      <c r="A81" s="124" t="s">
        <v>42</v>
      </c>
      <c r="B81" s="124"/>
      <c r="C81" s="124"/>
      <c r="D81" s="124"/>
      <c r="E81" s="124"/>
      <c r="F81" s="124"/>
      <c r="G81" s="124"/>
      <c r="H81" s="65"/>
      <c r="I81" s="65"/>
      <c r="J81" s="65"/>
      <c r="K81" s="65"/>
      <c r="L81" s="65"/>
      <c r="M81" s="65"/>
      <c r="N81" s="65"/>
    </row>
    <row r="82" spans="1:14" ht="15.75" x14ac:dyDescent="0.25">
      <c r="A82" s="2"/>
    </row>
    <row r="83" spans="1:14" ht="15.75" x14ac:dyDescent="0.25">
      <c r="A83" s="2" t="s">
        <v>40</v>
      </c>
    </row>
    <row r="84" spans="1:14" ht="15.75" x14ac:dyDescent="0.25">
      <c r="A84" s="122" t="s">
        <v>78</v>
      </c>
      <c r="B84" s="122"/>
      <c r="C84" s="122"/>
    </row>
    <row r="85" spans="1:14" ht="18.75" x14ac:dyDescent="0.25">
      <c r="A85" s="26" t="s">
        <v>41</v>
      </c>
    </row>
    <row r="86" spans="1:14" ht="18.75" x14ac:dyDescent="0.25">
      <c r="A86" s="26"/>
    </row>
  </sheetData>
  <mergeCells count="90">
    <mergeCell ref="A84:C84"/>
    <mergeCell ref="I70:J70"/>
    <mergeCell ref="K70:L70"/>
    <mergeCell ref="M70:N70"/>
    <mergeCell ref="I67:J67"/>
    <mergeCell ref="K67:L67"/>
    <mergeCell ref="M67:N67"/>
    <mergeCell ref="K68:L68"/>
    <mergeCell ref="M68:N68"/>
    <mergeCell ref="I69:J69"/>
    <mergeCell ref="K69:L69"/>
    <mergeCell ref="M69:N69"/>
    <mergeCell ref="A73:G73"/>
    <mergeCell ref="A74:G74"/>
    <mergeCell ref="A80:G80"/>
    <mergeCell ref="A81:G81"/>
    <mergeCell ref="K65:L65"/>
    <mergeCell ref="M65:N65"/>
    <mergeCell ref="J57:L57"/>
    <mergeCell ref="J58:L58"/>
    <mergeCell ref="J59:L59"/>
    <mergeCell ref="M58:N58"/>
    <mergeCell ref="M59:N59"/>
    <mergeCell ref="J56:L56"/>
    <mergeCell ref="M71:N71"/>
    <mergeCell ref="K71:L71"/>
    <mergeCell ref="I71:J71"/>
    <mergeCell ref="M56:N56"/>
    <mergeCell ref="M57:N57"/>
    <mergeCell ref="M63:N63"/>
    <mergeCell ref="K63:L63"/>
    <mergeCell ref="I63:J63"/>
    <mergeCell ref="I66:J66"/>
    <mergeCell ref="K66:L66"/>
    <mergeCell ref="M66:N66"/>
    <mergeCell ref="I64:J64"/>
    <mergeCell ref="K64:L64"/>
    <mergeCell ref="M64:N64"/>
    <mergeCell ref="I65:J65"/>
    <mergeCell ref="L50:N50"/>
    <mergeCell ref="L51:N51"/>
    <mergeCell ref="L52:N52"/>
    <mergeCell ref="J49:K49"/>
    <mergeCell ref="J50:K50"/>
    <mergeCell ref="J51:K51"/>
    <mergeCell ref="J52:K52"/>
    <mergeCell ref="E7:G7"/>
    <mergeCell ref="E8:G8"/>
    <mergeCell ref="E9:G9"/>
    <mergeCell ref="E10:G10"/>
    <mergeCell ref="L49:N49"/>
    <mergeCell ref="A26:O26"/>
    <mergeCell ref="A27:O27"/>
    <mergeCell ref="A28:O28"/>
    <mergeCell ref="A33:P33"/>
    <mergeCell ref="A30:O30"/>
    <mergeCell ref="A24:P24"/>
    <mergeCell ref="A20:A21"/>
    <mergeCell ref="A16:A17"/>
    <mergeCell ref="A18:A19"/>
    <mergeCell ref="C16:F16"/>
    <mergeCell ref="D17:E17"/>
    <mergeCell ref="A22:G22"/>
    <mergeCell ref="A29:G29"/>
    <mergeCell ref="A31:G31"/>
    <mergeCell ref="B35:G35"/>
    <mergeCell ref="E11:G11"/>
    <mergeCell ref="C18:F18"/>
    <mergeCell ref="D19:E19"/>
    <mergeCell ref="E21:F21"/>
    <mergeCell ref="E20:F20"/>
    <mergeCell ref="A13:G13"/>
    <mergeCell ref="A14:G14"/>
    <mergeCell ref="B36:G36"/>
    <mergeCell ref="A39:G39"/>
    <mergeCell ref="A41:G41"/>
    <mergeCell ref="A43:G43"/>
    <mergeCell ref="B44:G44"/>
    <mergeCell ref="B45:G45"/>
    <mergeCell ref="B49:D49"/>
    <mergeCell ref="B50:D50"/>
    <mergeCell ref="B51:D51"/>
    <mergeCell ref="B52:D52"/>
    <mergeCell ref="A48:G48"/>
    <mergeCell ref="A55:G55"/>
    <mergeCell ref="B62:G62"/>
    <mergeCell ref="B56:D56"/>
    <mergeCell ref="B57:D57"/>
    <mergeCell ref="B58:D58"/>
    <mergeCell ref="B59:D59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2020-02-27T06:53:15Z</dcterms:modified>
</cp:coreProperties>
</file>