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6" yWindow="-96" windowWidth="20736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S6" i="1" l="1"/>
  <c r="R6" i="1"/>
  <c r="O6" i="1"/>
  <c r="N6" i="1"/>
  <c r="G6" i="1"/>
  <c r="F6" i="1"/>
  <c r="S5" i="1"/>
  <c r="R5" i="1"/>
  <c r="O5" i="1"/>
  <c r="N5" i="1"/>
  <c r="K5" i="1"/>
  <c r="J5" i="1"/>
  <c r="G5" i="1"/>
  <c r="F5" i="1"/>
  <c r="S4" i="1"/>
  <c r="R4" i="1"/>
  <c r="O4" i="1"/>
  <c r="N4" i="1"/>
  <c r="J4" i="1"/>
  <c r="G4" i="1"/>
  <c r="F4" i="1"/>
  <c r="S3" i="1"/>
  <c r="R3" i="1"/>
  <c r="O3" i="1"/>
  <c r="N3" i="1"/>
  <c r="K3" i="1"/>
  <c r="J3" i="1"/>
  <c r="G3" i="1"/>
  <c r="F3" i="1"/>
  <c r="S2" i="1"/>
  <c r="R2" i="1"/>
  <c r="O2" i="1"/>
  <c r="N2" i="1"/>
  <c r="K2" i="1"/>
  <c r="J2" i="1"/>
  <c r="G2" i="1"/>
  <c r="F2" i="1"/>
</calcChain>
</file>

<file path=xl/sharedStrings.xml><?xml version="1.0" encoding="utf-8"?>
<sst xmlns="http://schemas.openxmlformats.org/spreadsheetml/2006/main" count="24" uniqueCount="24">
  <si>
    <t>ElMR</t>
  </si>
  <si>
    <t>ElMpR</t>
  </si>
  <si>
    <t>ElRivAbs</t>
  </si>
  <si>
    <t>ElRivVids</t>
  </si>
  <si>
    <t>TeploMR</t>
  </si>
  <si>
    <t>TeploMpR</t>
  </si>
  <si>
    <t>TeploRivAbs</t>
  </si>
  <si>
    <t>TeploRivVids</t>
  </si>
  <si>
    <t>GazMR</t>
  </si>
  <si>
    <t>VodaMpR</t>
  </si>
  <si>
    <t>GazMpR</t>
  </si>
  <si>
    <t>GazRivAbs</t>
  </si>
  <si>
    <t>GazRivVids</t>
  </si>
  <si>
    <t>VodaMR</t>
  </si>
  <si>
    <t>VodaRivAbs</t>
  </si>
  <si>
    <t>VodaRivVids</t>
  </si>
  <si>
    <t xml:space="preserve">Установи, підпорядковані управлінню забезпечення медичного обслуговування у сфері охорони здоров’я міської ради </t>
  </si>
  <si>
    <t xml:space="preserve">Установи, підпорядковані управлінню освіти міської ради </t>
  </si>
  <si>
    <t xml:space="preserve">Установи, підпорядковані управлінню культури міської ради           </t>
  </si>
  <si>
    <t>Установи, підпорядковані департаменту праці та соціального захисту населення міської ради</t>
  </si>
  <si>
    <t>Month</t>
  </si>
  <si>
    <t>Year</t>
  </si>
  <si>
    <t>Ustanovy</t>
  </si>
  <si>
    <t>Установи, підпорядковані управлінню по фізичній культурі та спорту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</si>
</sst>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₴_-;\-* #,##0.00_₴_-;_-* &quot;-&quot;??_₴_-;_-@_-"/>
    <numFmt numFmtId="165" formatCode="0.000"/>
    <numFmt numFmtId="166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5" fontId="5" fillId="2" borderId="1" xfId="4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4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1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zoomScale="96" zoomScaleNormal="96" workbookViewId="0">
      <selection activeCell="A15" sqref="A15"/>
    </sheetView>
  </sheetViews>
  <sheetFormatPr defaultRowHeight="14.4" x14ac:dyDescent="0.3"/>
  <cols>
    <col min="1" max="1" width="39.33203125" customWidth="1"/>
    <col min="2" max="2" width="7.6640625" customWidth="1"/>
    <col min="3" max="3" width="6.88671875" customWidth="1"/>
    <col min="4" max="4" width="12.44140625" customWidth="1"/>
    <col min="5" max="5" width="13.109375" customWidth="1"/>
    <col min="6" max="6" width="12.44140625" customWidth="1"/>
    <col min="7" max="7" width="11.33203125" customWidth="1"/>
    <col min="8" max="8" width="9.109375" customWidth="1"/>
    <col min="9" max="9" width="10.88671875" customWidth="1"/>
    <col min="10" max="10" width="13.44140625" customWidth="1"/>
    <col min="11" max="11" width="14.44140625" customWidth="1"/>
    <col min="12" max="12" width="10.33203125" customWidth="1"/>
    <col min="13" max="13" width="10.6640625" customWidth="1"/>
    <col min="14" max="14" width="11.6640625" customWidth="1"/>
    <col min="15" max="15" width="11.33203125" customWidth="1"/>
    <col min="16" max="16" width="9.5546875" customWidth="1"/>
    <col min="17" max="17" width="11.109375" customWidth="1"/>
    <col min="18" max="18" width="13.33203125" customWidth="1"/>
    <col min="19" max="19" width="13.44140625" customWidth="1"/>
  </cols>
  <sheetData>
    <row r="1" spans="1:22" ht="18" x14ac:dyDescent="0.35">
      <c r="A1" s="13" t="s">
        <v>22</v>
      </c>
      <c r="B1" s="10" t="s">
        <v>20</v>
      </c>
      <c r="C1" s="11" t="s">
        <v>21</v>
      </c>
      <c r="D1" s="6" t="s">
        <v>0</v>
      </c>
      <c r="E1" s="6" t="s">
        <v>1</v>
      </c>
      <c r="F1" s="6" t="s">
        <v>2</v>
      </c>
      <c r="G1" s="6" t="s">
        <v>3</v>
      </c>
      <c r="H1" s="6" t="s">
        <v>4</v>
      </c>
      <c r="I1" s="6" t="s">
        <v>5</v>
      </c>
      <c r="J1" s="6" t="s">
        <v>6</v>
      </c>
      <c r="K1" s="6" t="s">
        <v>7</v>
      </c>
      <c r="L1" s="6" t="s">
        <v>8</v>
      </c>
      <c r="M1" s="6" t="s">
        <v>10</v>
      </c>
      <c r="N1" s="6" t="s">
        <v>11</v>
      </c>
      <c r="O1" s="6" t="s">
        <v>12</v>
      </c>
      <c r="P1" s="3" t="s">
        <v>13</v>
      </c>
      <c r="Q1" s="3" t="s">
        <v>9</v>
      </c>
      <c r="R1" s="3" t="s">
        <v>14</v>
      </c>
      <c r="S1" s="3" t="s">
        <v>15</v>
      </c>
      <c r="T1" s="1"/>
      <c r="U1" s="1"/>
      <c r="V1" s="1"/>
    </row>
    <row r="2" spans="1:22" ht="31.2" x14ac:dyDescent="0.3">
      <c r="A2" s="14" t="s">
        <v>17</v>
      </c>
      <c r="B2" s="12">
        <v>9</v>
      </c>
      <c r="C2" s="12">
        <v>2020</v>
      </c>
      <c r="D2" s="5">
        <v>165.51549</v>
      </c>
      <c r="E2" s="5">
        <v>439.32299999999998</v>
      </c>
      <c r="F2" s="15">
        <f t="shared" ref="F2:F6" si="0">D2-E2</f>
        <v>-273.80750999999998</v>
      </c>
      <c r="G2" s="16">
        <f t="shared" ref="G2:G6" si="1">D2/E2*100-100</f>
        <v>-62.324874864279813</v>
      </c>
      <c r="H2" s="5">
        <v>0</v>
      </c>
      <c r="I2" s="5">
        <v>1.711E-2</v>
      </c>
      <c r="J2" s="15">
        <f>H2-I2</f>
        <v>-1.711E-2</v>
      </c>
      <c r="K2" s="17">
        <f>H2/I2*100-100</f>
        <v>-100</v>
      </c>
      <c r="L2" s="8">
        <v>0.31173000000000001</v>
      </c>
      <c r="M2" s="8">
        <v>4.00413</v>
      </c>
      <c r="N2" s="18">
        <f t="shared" ref="N2:N6" si="2">L2-M2</f>
        <v>-3.6924000000000001</v>
      </c>
      <c r="O2" s="19">
        <f t="shared" ref="O2:O6" si="3">L2/M2*100-100</f>
        <v>-92.214788231151331</v>
      </c>
      <c r="P2" s="5">
        <v>4.75129</v>
      </c>
      <c r="Q2" s="5">
        <v>11.039910000000001</v>
      </c>
      <c r="R2" s="15">
        <f t="shared" ref="R2:R6" si="4">P2-Q2</f>
        <v>-6.2886200000000008</v>
      </c>
      <c r="S2" s="17">
        <f t="shared" ref="S2:S6" si="5">P2/Q2*100-100</f>
        <v>-56.962602050197873</v>
      </c>
    </row>
    <row r="3" spans="1:22" ht="62.4" x14ac:dyDescent="0.3">
      <c r="A3" s="14" t="s">
        <v>16</v>
      </c>
      <c r="B3" s="12">
        <v>9</v>
      </c>
      <c r="C3" s="12">
        <v>2020</v>
      </c>
      <c r="D3" s="5">
        <v>107.84202999999999</v>
      </c>
      <c r="E3" s="5">
        <v>133.797</v>
      </c>
      <c r="F3" s="15">
        <f t="shared" si="0"/>
        <v>-25.954970000000003</v>
      </c>
      <c r="G3" s="16">
        <f t="shared" si="1"/>
        <v>-19.398768283294842</v>
      </c>
      <c r="H3" s="5">
        <v>6.0000000000000001E-3</v>
      </c>
      <c r="I3" s="5">
        <v>1.0059999999999999E-2</v>
      </c>
      <c r="J3" s="15">
        <f>H3-I3</f>
        <v>-4.0599999999999994E-3</v>
      </c>
      <c r="K3" s="17">
        <f>H3/I3*100-100</f>
        <v>-40.357852882703767</v>
      </c>
      <c r="L3" s="8">
        <v>2.7688000000000001</v>
      </c>
      <c r="M3" s="8">
        <v>1.9446600000000001</v>
      </c>
      <c r="N3" s="18">
        <f t="shared" si="2"/>
        <v>0.82414000000000009</v>
      </c>
      <c r="O3" s="19">
        <f t="shared" si="3"/>
        <v>42.379644770808255</v>
      </c>
      <c r="P3" s="5">
        <v>5.2700399999999998</v>
      </c>
      <c r="Q3" s="5">
        <v>5.5560900000000002</v>
      </c>
      <c r="R3" s="15">
        <f t="shared" si="4"/>
        <v>-0.28605000000000036</v>
      </c>
      <c r="S3" s="17">
        <f t="shared" si="5"/>
        <v>-5.1484047234656032</v>
      </c>
    </row>
    <row r="4" spans="1:22" ht="46.8" x14ac:dyDescent="0.3">
      <c r="A4" s="14" t="s">
        <v>23</v>
      </c>
      <c r="B4" s="12">
        <v>9</v>
      </c>
      <c r="C4" s="12">
        <v>2020</v>
      </c>
      <c r="D4" s="5">
        <v>4.6215799999999998</v>
      </c>
      <c r="E4" s="5">
        <v>4.4859999999999998</v>
      </c>
      <c r="F4" s="15">
        <f t="shared" si="0"/>
        <v>0.13558000000000003</v>
      </c>
      <c r="G4" s="16">
        <f t="shared" si="1"/>
        <v>3.022291573785111</v>
      </c>
      <c r="H4" s="5">
        <v>0</v>
      </c>
      <c r="I4" s="7">
        <v>0</v>
      </c>
      <c r="J4" s="15">
        <f>H4-I4</f>
        <v>0</v>
      </c>
      <c r="K4" s="17">
        <v>0</v>
      </c>
      <c r="L4" s="8">
        <v>0</v>
      </c>
      <c r="M4" s="8">
        <v>1.53</v>
      </c>
      <c r="N4" s="18">
        <f t="shared" si="2"/>
        <v>-1.53</v>
      </c>
      <c r="O4" s="19">
        <f t="shared" si="3"/>
        <v>-100</v>
      </c>
      <c r="P4" s="5">
        <v>4.308E-2</v>
      </c>
      <c r="Q4" s="5">
        <v>7.5389999999999999E-2</v>
      </c>
      <c r="R4" s="15">
        <f t="shared" si="4"/>
        <v>-3.2309999999999998E-2</v>
      </c>
      <c r="S4" s="17">
        <f t="shared" si="5"/>
        <v>-42.857142857142861</v>
      </c>
    </row>
    <row r="5" spans="1:22" ht="31.2" x14ac:dyDescent="0.3">
      <c r="A5" s="14" t="s">
        <v>18</v>
      </c>
      <c r="B5" s="12">
        <v>9</v>
      </c>
      <c r="C5" s="12">
        <v>2020</v>
      </c>
      <c r="D5" s="5">
        <v>6.8902299999999999</v>
      </c>
      <c r="E5" s="5">
        <v>10.237</v>
      </c>
      <c r="F5" s="15">
        <f t="shared" si="0"/>
        <v>-3.3467700000000002</v>
      </c>
      <c r="G5" s="16">
        <f t="shared" si="1"/>
        <v>-32.69287877307805</v>
      </c>
      <c r="H5" s="8">
        <v>0</v>
      </c>
      <c r="I5" s="9">
        <v>1.67E-3</v>
      </c>
      <c r="J5" s="15">
        <f>H5-I5</f>
        <v>-1.67E-3</v>
      </c>
      <c r="K5" s="17">
        <f>H5/I5*100-100</f>
        <v>-100</v>
      </c>
      <c r="L5" s="8">
        <v>0</v>
      </c>
      <c r="M5" s="8">
        <v>10.159000000000001</v>
      </c>
      <c r="N5" s="18">
        <f t="shared" si="2"/>
        <v>-10.159000000000001</v>
      </c>
      <c r="O5" s="19">
        <f t="shared" si="3"/>
        <v>-100</v>
      </c>
      <c r="P5" s="5">
        <v>0.14308999999999999</v>
      </c>
      <c r="Q5" s="5">
        <v>0.18584000000000001</v>
      </c>
      <c r="R5" s="15">
        <f t="shared" si="4"/>
        <v>-4.275000000000001E-2</v>
      </c>
      <c r="S5" s="17">
        <f t="shared" si="5"/>
        <v>-23.003659061558338</v>
      </c>
    </row>
    <row r="6" spans="1:22" ht="46.8" x14ac:dyDescent="0.3">
      <c r="A6" s="20" t="s">
        <v>19</v>
      </c>
      <c r="B6" s="12">
        <v>9</v>
      </c>
      <c r="C6" s="12">
        <v>2020</v>
      </c>
      <c r="D6" s="5">
        <v>0.76827999999999996</v>
      </c>
      <c r="E6" s="5">
        <v>0.80288999999999999</v>
      </c>
      <c r="F6" s="15">
        <f t="shared" si="0"/>
        <v>-3.461000000000003E-2</v>
      </c>
      <c r="G6" s="16">
        <f t="shared" si="1"/>
        <v>-4.3106776768922259</v>
      </c>
      <c r="H6" s="4">
        <v>0</v>
      </c>
      <c r="I6" s="4">
        <v>0</v>
      </c>
      <c r="J6" s="21">
        <v>0</v>
      </c>
      <c r="K6" s="21">
        <v>0</v>
      </c>
      <c r="L6" s="8">
        <v>0</v>
      </c>
      <c r="M6" s="8">
        <v>1.0999999999999999E-2</v>
      </c>
      <c r="N6" s="18">
        <f t="shared" si="2"/>
        <v>-1.0999999999999999E-2</v>
      </c>
      <c r="O6" s="19">
        <f t="shared" si="3"/>
        <v>-100</v>
      </c>
      <c r="P6" s="5">
        <v>1.695E-2</v>
      </c>
      <c r="Q6" s="5">
        <v>1.8759999999999999E-2</v>
      </c>
      <c r="R6" s="15">
        <f t="shared" si="4"/>
        <v>-1.8099999999999991E-3</v>
      </c>
      <c r="S6" s="17">
        <f t="shared" si="5"/>
        <v>-9.6481876332622534</v>
      </c>
    </row>
    <row r="7" spans="1:22" x14ac:dyDescent="0.3">
      <c r="A7" s="2"/>
    </row>
    <row r="8" spans="1:22" x14ac:dyDescent="0.3">
      <c r="A8" s="2"/>
    </row>
    <row r="9" spans="1:22" x14ac:dyDescent="0.3">
      <c r="A9" s="2"/>
    </row>
    <row r="10" spans="1:22" x14ac:dyDescent="0.3">
      <c r="A10" s="2"/>
    </row>
    <row r="11" spans="1:22" x14ac:dyDescent="0.3">
      <c r="A11" s="2"/>
    </row>
  </sheetData>
  <pageMargins left="0.70866141732283472" right="0.48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G1" zoomScale="124" zoomScaleNormal="124" workbookViewId="0">
      <selection activeCell="N10" sqref="N10"/>
    </sheetView>
  </sheetViews>
  <sheetFormatPr defaultRowHeight="14.4" x14ac:dyDescent="0.3"/>
  <sheetData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2020-10-12T07:21:49Z</cp:lastPrinted>
  <dcterms:created xsi:type="dcterms:W3CDTF">2020-04-09T05:52:32Z</dcterms:created>
  <dcterms:modified xsi:type="dcterms:W3CDTF">2020-10-12T08:37:24Z</dcterms:modified>
</cp:coreProperties>
</file>