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5475" yWindow="-255" windowWidth="11745" windowHeight="7815"/>
  </bookViews>
  <sheets>
    <sheet name="1217650-19" sheetId="6" r:id="rId1"/>
  </sheets>
  <definedNames>
    <definedName name="_xlnm.Print_Area" localSheetId="0">'1217650-19'!$A$1:$M$82</definedName>
  </definedNames>
  <calcPr calcId="124519"/>
</workbook>
</file>

<file path=xl/calcChain.xml><?xml version="1.0" encoding="utf-8"?>
<calcChain xmlns="http://schemas.openxmlformats.org/spreadsheetml/2006/main">
  <c r="L68" i="6"/>
  <c r="L67"/>
  <c r="L63"/>
  <c r="J68"/>
  <c r="M68" s="1"/>
  <c r="J67"/>
  <c r="M67" s="1"/>
  <c r="J63"/>
  <c r="J62"/>
  <c r="L56"/>
  <c r="M56" s="1"/>
  <c r="J56"/>
  <c r="G63"/>
  <c r="G56"/>
  <c r="G57"/>
  <c r="M63" l="1"/>
  <c r="J57"/>
  <c r="J55"/>
  <c r="G55"/>
  <c r="L62" l="1"/>
  <c r="L55"/>
  <c r="M55" s="1"/>
  <c r="L57"/>
  <c r="G62"/>
  <c r="L34"/>
  <c r="K34"/>
  <c r="J34"/>
  <c r="G34"/>
  <c r="L43"/>
  <c r="K43"/>
  <c r="J43"/>
  <c r="L50"/>
  <c r="K50"/>
  <c r="J50"/>
  <c r="M62" s="1"/>
  <c r="G43"/>
  <c r="G50"/>
  <c r="M43" l="1"/>
  <c r="M34"/>
  <c r="M50"/>
</calcChain>
</file>

<file path=xl/sharedStrings.xml><?xml version="1.0" encoding="utf-8"?>
<sst xmlns="http://schemas.openxmlformats.org/spreadsheetml/2006/main" count="136" uniqueCount="83">
  <si>
    <t>Відхилення</t>
  </si>
  <si>
    <t>загальний фонд</t>
  </si>
  <si>
    <t>спеціальний фонд</t>
  </si>
  <si>
    <t>Показники</t>
  </si>
  <si>
    <t>Одиниця виміру</t>
  </si>
  <si>
    <t>Джерело інформації</t>
  </si>
  <si>
    <t>%</t>
  </si>
  <si>
    <t>Розрахунок</t>
  </si>
  <si>
    <t>0490</t>
  </si>
  <si>
    <t>Програма підготовки до продажу земельних ділянок  на 2018 -2020 роки</t>
  </si>
  <si>
    <t xml:space="preserve">Обсяг видатків на проведення експертної грошової  оцінки земельних ділянок </t>
  </si>
  <si>
    <t>Кошторис</t>
  </si>
  <si>
    <t>Од.</t>
  </si>
  <si>
    <t>грн.</t>
  </si>
  <si>
    <t>ЗАТВЕРДЖЕНО
Наказ Міністерства фінансів України 26 серпня 2014 року № 836
(у редакції наказу Міністерства фінансів Українивід 29 грудня 2018 року № 1209)</t>
  </si>
  <si>
    <t>Звіт</t>
  </si>
  <si>
    <t>1.</t>
  </si>
  <si>
    <t>Департамент міського господарства Ужгородської міської ради</t>
  </si>
  <si>
    <t>2.</t>
  </si>
  <si>
    <t>3.</t>
  </si>
  <si>
    <t>4. Цілі державної політики, на досягнення яких спрямовано реалізацію бюджетної програми</t>
  </si>
  <si>
    <t>N з/п</t>
  </si>
  <si>
    <t>Ціль державної політики</t>
  </si>
  <si>
    <t>6. Завдання бюджетної програми</t>
  </si>
  <si>
    <t>Завдання</t>
  </si>
  <si>
    <t>7. Видатки (надані кредити з бюджету) та напрями використання бюджетних коштів за бюджетною програмою</t>
  </si>
  <si>
    <t>гривень</t>
  </si>
  <si>
    <t>Напрями використання бюджетних коштів*</t>
  </si>
  <si>
    <t>Затверджено у паспорті бюджетної програми</t>
  </si>
  <si>
    <t>Касові видатки (надані кредити з бюджету)</t>
  </si>
  <si>
    <t>усього</t>
  </si>
  <si>
    <t>Пояснення щодо причин відхилення обсягів касових видатків (наданих кредитів з бюджету) за напрямом використання бюджетних коштів від обсягів, затверджених у паспорті бюджетної програми</t>
  </si>
  <si>
    <t>8. Видатки (надані кредити з бюджету) на реалізацію місцевих/регіональних програм, які виконуються в межах бюджетної програми</t>
  </si>
  <si>
    <t>Найменування місцевої/ регіональної програми</t>
  </si>
  <si>
    <t>9. Результативні показники бюджетної програми та аналіз їх виконання</t>
  </si>
  <si>
    <t>Фактичні результативні показники, досягнуті за рахунок касових видатків (наданих кредитів з бюджету)</t>
  </si>
  <si>
    <t>Показники затрат</t>
  </si>
  <si>
    <t>Пояснення щодо причин розбіжностей між фактичними та затвердженими результативними показниками</t>
  </si>
  <si>
    <t>Показник продукту</t>
  </si>
  <si>
    <r>
      <rPr>
        <b/>
        <sz val="12"/>
        <color indexed="12"/>
        <rFont val="Times New Roman"/>
        <family val="1"/>
        <charset val="204"/>
      </rPr>
      <t>Показники ефективності</t>
    </r>
    <r>
      <rPr>
        <sz val="12"/>
        <color indexed="12"/>
        <rFont val="Times New Roman"/>
        <family val="1"/>
        <charset val="204"/>
      </rPr>
      <t> </t>
    </r>
  </si>
  <si>
    <t>Показники якості</t>
  </si>
  <si>
    <t>Аналіз стану виконання результативних показників</t>
  </si>
  <si>
    <t>10. Узагальнений висновок про виконання бюджетної програми.</t>
  </si>
  <si>
    <t>* Зазначаються всі напрями використання бюджетних коштів, затверджені у паспорті бюджетної програми.</t>
  </si>
  <si>
    <t>(підпис)</t>
  </si>
  <si>
    <t>(ініціали/ініціал, прізвище)</t>
  </si>
  <si>
    <t xml:space="preserve">Головний  бухгалтер  </t>
  </si>
  <si>
    <t>Проведення експертної  грошової  оцінки  земельної ділянки чи права на неї</t>
  </si>
  <si>
    <t xml:space="preserve">Реалізація  конституційного права на  набуття права власності на землю, використання переважного права на викуп земельних ділянок </t>
  </si>
  <si>
    <t>5. Мета бюджетної програми : Забезпечення належного виконання покладених на виконавчі органи функції в частині підготовлення до продажу шляхом викупу земельних ділянок, створення ефективного та прозорого механізму використання бюджетних коштів, забезпечення реалізації переважного права користувачів земельних ділянок на набуття права власності у порядку, встановленому земельним законодавством</t>
  </si>
  <si>
    <t xml:space="preserve"> Своєчасність замовлення та виготовлення звітів про експертну грошову оцінку земельних ділянок, щодо яких Ужгородською міською радою прийнято рішення про надання дозволу на проведення такої оцінки, з урахуванням кількості звернень зацікавлених осіб</t>
  </si>
  <si>
    <t xml:space="preserve">Відсоток земельних ділянок по яким проведена експертна грошова оцінка землі у відношенні до загальної кількості земельних ділянок щодо яких Ужгородською міською радою  прийнято рішення про надання дозволу на проведення такої оцінки, %  </t>
  </si>
  <si>
    <t xml:space="preserve">Відсоток загальної площі земельних ділянок по яким проведена експертна грошова оцінка землі до загальної площі запланованих згідно прийнятих Ужгородською міською радою   рішень про надання відповідного дозволу, %  </t>
  </si>
  <si>
    <t xml:space="preserve">Кількість  осіб, які  викупили земельні  ділянки </t>
  </si>
  <si>
    <t>Договори купівлі-продажу</t>
  </si>
  <si>
    <t>Кількість земельних  ділянок,  які  продані  шляхом  викупу</t>
  </si>
  <si>
    <t>Площа  земельних ділянок  проданих шляхом  викупу</t>
  </si>
  <si>
    <t>кв.м.</t>
  </si>
  <si>
    <t>Середні  витрати  на 1 кв.м. викуплених  земельних  ділянок</t>
  </si>
  <si>
    <t>Середні  витрати  на 1 земельну  ділянку відчужену  шляхом  викупу</t>
  </si>
  <si>
    <t>Зменшення  використання коштів  за  рахунок зменшеною  кількістю  прийнятих  рішень  на  сесіях  Ужгородської  міської ради, погодження  договірної  ціни,  що  привело  до економії   коштів  спеціального  фонду.</t>
  </si>
  <si>
    <t xml:space="preserve"> Кошторисні  призначення на  2020рік по  спеціальному фонду  КФК 1217650 (Проведення експертної  грошової  оцінки  земельної ділянки чи права на неї) складають -398 000,00грн. Проведено  видатків  на  суму  210 000,00грн. Розбіжність  між кошторисними призначеннями  та  видатками складає  188 00,00 грн.,  що  складає 52,8% Причиною  розбіжності є  зменшення кількісті земеньних ділянок які  продані  шляхом  викупу  та  зменшення    договірної  ціни.</t>
  </si>
  <si>
    <t xml:space="preserve">В.о.директора  департаменту  міського  господарства </t>
  </si>
  <si>
    <t>Олена  ЯЦКІВ</t>
  </si>
  <si>
    <t>Леся  БАСАРАБ</t>
  </si>
  <si>
    <t>Виконання  фактичних результативних показників проведеними  видатками  по  Проведення експертної  грошової  оцінки  земельної ділянки чи права на неї,  спрямовано  на досягнення цих показників  та  ефективного  використання  коштів.  Кошти використані за призначенням. В подальшому  програма  є  актуальноюї, адже вона забезпечує реалізацію права  користувачів земельних  ділянок на  набуття права власності у  порядку  встановленому земельним  законодавством.</t>
  </si>
  <si>
    <t>Договори  на  викуп  земельних  ділянок  було  укладено  у 2020 році,  а  провенення  експертно-грошових оцінок землі  у 2019р.</t>
  </si>
  <si>
    <t xml:space="preserve">(код Програмної
класифікації видатків
та кредитування
місцевого бюджету)
</t>
  </si>
  <si>
    <t xml:space="preserve">  (найменування головного розпорядника
коштів місцевого бюджету)
</t>
  </si>
  <si>
    <t>(код за ЄДРПОУ)</t>
  </si>
  <si>
    <t xml:space="preserve">   (найменування відповідального виконавця)  
</t>
  </si>
  <si>
    <t>07201100000</t>
  </si>
  <si>
    <t xml:space="preserve">(код Типової програмної
класифікації видатків 
та кредитування місцевого
бюджету)
</t>
  </si>
  <si>
    <t xml:space="preserve">(код Функціональної
класифікації видатків та
кредитування бюджету)
</t>
  </si>
  <si>
    <t>(найменування бюджетної програми згідно з Типовою програмною класифікацією видатків та кредитування місцевого бюджету)</t>
  </si>
  <si>
    <t>(код бюджету)</t>
  </si>
  <si>
    <t>7650</t>
  </si>
  <si>
    <t>Зменшення  використання коштів  за  рахунок погодження  договірної  ціни,  що  привело  до економії   коштів  спеціального  фонду.</t>
  </si>
  <si>
    <t>Кількість земельних ділянок які  продані  шляхом  викупу збільшилася,  відповідно  збільшилася площа  проданих земельних ділянок.</t>
  </si>
  <si>
    <t>Середні  витрати  на 1 земельну  ділянку відчужену  шляхом  викупу зменшилися  в поточному  році  за  рахунок виготовлення технічної документації у 2019році. Відповідно середні  витрати на 1кв. м. зменшилися згідно розрахунку.</t>
  </si>
  <si>
    <t>про виконання паспорта бюджетної програми місцевого бюджету на 2020 рік</t>
  </si>
  <si>
    <t xml:space="preserve">Відсоток  земельних  ділянок  по  яких  проведена  експертно-грошова оцінка  згідно  розрахунку зменшився на 34,6%.  У 2020р. фактично зроблено 17 експертно-грошових оцінок землі, площею 43258 м.кв. </t>
  </si>
  <si>
    <t xml:space="preserve">Згідно розрахунку відсоток загальної площі земельних ділянок по яким проведена експертна грошова оцінка землі до загальної площі запланованих  зменшився  на  2,79 %  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</si>
</sst>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#,##0.000"/>
  </numFmts>
  <fonts count="30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1.5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rgb="FF0000FF"/>
      <name val="Times New Roman"/>
      <family val="1"/>
      <charset val="204"/>
    </font>
    <font>
      <sz val="11"/>
      <color rgb="FF0000FF"/>
      <name val="Times New Roman"/>
      <family val="1"/>
      <charset val="204"/>
    </font>
    <font>
      <b/>
      <sz val="11"/>
      <color rgb="FF0000FF"/>
      <name val="Times New Roman"/>
      <family val="1"/>
      <charset val="204"/>
    </font>
    <font>
      <b/>
      <sz val="14"/>
      <color rgb="FF0000FF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rgb="FF0000FF"/>
      <name val="Times New Roman"/>
      <family val="1"/>
      <charset val="204"/>
    </font>
    <font>
      <b/>
      <sz val="12"/>
      <color indexed="12"/>
      <name val="Times New Roman"/>
      <family val="1"/>
      <charset val="204"/>
    </font>
    <font>
      <sz val="12"/>
      <color indexed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03">
    <xf numFmtId="0" fontId="0" fillId="0" borderId="0" xfId="0"/>
    <xf numFmtId="0" fontId="4" fillId="0" borderId="0" xfId="0" applyFont="1"/>
    <xf numFmtId="0" fontId="5" fillId="0" borderId="0" xfId="0" applyFont="1"/>
    <xf numFmtId="0" fontId="2" fillId="0" borderId="0" xfId="0" applyFont="1"/>
    <xf numFmtId="0" fontId="3" fillId="0" borderId="0" xfId="0" applyFont="1" applyAlignment="1">
      <alignment horizontal="center" vertical="center" wrapText="1"/>
    </xf>
    <xf numFmtId="0" fontId="8" fillId="0" borderId="0" xfId="0" applyFont="1"/>
    <xf numFmtId="0" fontId="8" fillId="0" borderId="2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8" fillId="0" borderId="0" xfId="0" applyFont="1" applyAlignment="1">
      <alignment vertical="center" wrapText="1"/>
    </xf>
    <xf numFmtId="0" fontId="11" fillId="0" borderId="2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4" fontId="3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13" fillId="0" borderId="2" xfId="0" applyFont="1" applyBorder="1" applyAlignment="1">
      <alignment vertical="top" wrapText="1"/>
    </xf>
    <xf numFmtId="2" fontId="14" fillId="0" borderId="2" xfId="0" applyNumberFormat="1" applyFont="1" applyFill="1" applyBorder="1" applyAlignment="1">
      <alignment horizontal="center" vertical="top" wrapText="1"/>
    </xf>
    <xf numFmtId="2" fontId="15" fillId="0" borderId="2" xfId="0" applyNumberFormat="1" applyFont="1" applyFill="1" applyBorder="1" applyAlignment="1">
      <alignment horizontal="left" vertical="top" wrapText="1"/>
    </xf>
    <xf numFmtId="2" fontId="16" fillId="0" borderId="2" xfId="0" applyNumberFormat="1" applyFont="1" applyFill="1" applyBorder="1" applyAlignment="1">
      <alignment horizontal="left" vertical="top" wrapText="1"/>
    </xf>
    <xf numFmtId="3" fontId="16" fillId="0" borderId="2" xfId="0" applyNumberFormat="1" applyFont="1" applyFill="1" applyBorder="1" applyAlignment="1">
      <alignment horizontal="right" vertical="top" wrapText="1"/>
    </xf>
    <xf numFmtId="0" fontId="5" fillId="2" borderId="2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center" vertical="center" wrapText="1"/>
    </xf>
    <xf numFmtId="3" fontId="4" fillId="2" borderId="2" xfId="0" applyNumberFormat="1" applyFont="1" applyFill="1" applyBorder="1" applyAlignment="1">
      <alignment horizontal="center" vertical="center" wrapText="1"/>
    </xf>
    <xf numFmtId="3" fontId="8" fillId="0" borderId="2" xfId="0" applyNumberFormat="1" applyFont="1" applyBorder="1" applyAlignment="1">
      <alignment horizontal="center" vertical="center" wrapText="1"/>
    </xf>
    <xf numFmtId="2" fontId="15" fillId="0" borderId="2" xfId="0" applyNumberFormat="1" applyFont="1" applyFill="1" applyBorder="1" applyAlignment="1">
      <alignment horizontal="center" vertical="center" wrapText="1"/>
    </xf>
    <xf numFmtId="4" fontId="17" fillId="0" borderId="2" xfId="0" applyNumberFormat="1" applyFont="1" applyFill="1" applyBorder="1" applyAlignment="1">
      <alignment horizontal="center" vertical="center" wrapText="1"/>
    </xf>
    <xf numFmtId="4" fontId="18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3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" fontId="4" fillId="0" borderId="2" xfId="0" applyNumberFormat="1" applyFont="1" applyFill="1" applyBorder="1" applyAlignment="1">
      <alignment horizontal="center" vertical="center" wrapText="1"/>
    </xf>
    <xf numFmtId="4" fontId="9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164" fontId="4" fillId="0" borderId="2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18" fillId="0" borderId="2" xfId="0" applyFont="1" applyBorder="1" applyAlignment="1">
      <alignment horizontal="center" vertical="top" wrapText="1"/>
    </xf>
    <xf numFmtId="2" fontId="13" fillId="0" borderId="2" xfId="0" applyNumberFormat="1" applyFont="1" applyFill="1" applyBorder="1" applyAlignment="1">
      <alignment horizontal="left" vertical="center" wrapText="1"/>
    </xf>
    <xf numFmtId="2" fontId="14" fillId="0" borderId="2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10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22" fillId="0" borderId="0" xfId="0" applyFont="1" applyAlignment="1">
      <alignment horizontal="left" vertical="center" wrapText="1"/>
    </xf>
    <xf numFmtId="0" fontId="23" fillId="0" borderId="0" xfId="0" applyFont="1" applyAlignment="1">
      <alignment horizontal="left" vertical="center" wrapText="1"/>
    </xf>
    <xf numFmtId="0" fontId="0" fillId="0" borderId="0" xfId="0" applyFont="1"/>
    <xf numFmtId="3" fontId="18" fillId="2" borderId="2" xfId="0" applyNumberFormat="1" applyFont="1" applyFill="1" applyBorder="1" applyAlignment="1">
      <alignment horizontal="center" vertical="center" wrapText="1"/>
    </xf>
    <xf numFmtId="164" fontId="8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center"/>
    </xf>
    <xf numFmtId="0" fontId="4" fillId="0" borderId="2" xfId="0" applyFont="1" applyBorder="1" applyAlignment="1">
      <alignment vertical="top" wrapText="1"/>
    </xf>
    <xf numFmtId="165" fontId="4" fillId="0" borderId="2" xfId="0" applyNumberFormat="1" applyFont="1" applyBorder="1" applyAlignment="1">
      <alignment horizontal="center" vertical="center" wrapText="1"/>
    </xf>
    <xf numFmtId="164" fontId="4" fillId="0" borderId="2" xfId="0" applyNumberFormat="1" applyFont="1" applyBorder="1" applyAlignment="1">
      <alignment horizontal="center" vertical="center" wrapText="1"/>
    </xf>
    <xf numFmtId="0" fontId="24" fillId="0" borderId="0" xfId="0" applyFont="1"/>
    <xf numFmtId="0" fontId="17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25" fillId="0" borderId="0" xfId="0" applyFont="1"/>
    <xf numFmtId="0" fontId="26" fillId="0" borderId="0" xfId="0" applyFont="1"/>
    <xf numFmtId="0" fontId="27" fillId="0" borderId="6" xfId="0" applyFont="1" applyBorder="1" applyAlignment="1">
      <alignment horizontal="center" vertical="top" wrapText="1"/>
    </xf>
    <xf numFmtId="0" fontId="27" fillId="0" borderId="0" xfId="0" applyFont="1" applyAlignment="1">
      <alignment horizontal="center" vertical="top" wrapText="1"/>
    </xf>
    <xf numFmtId="0" fontId="28" fillId="0" borderId="0" xfId="0" applyFont="1"/>
    <xf numFmtId="0" fontId="27" fillId="0" borderId="0" xfId="0" applyFont="1" applyBorder="1" applyAlignment="1">
      <alignment vertical="top" wrapText="1"/>
    </xf>
    <xf numFmtId="0" fontId="29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vertical="top"/>
    </xf>
    <xf numFmtId="0" fontId="29" fillId="0" borderId="0" xfId="0" applyFont="1" applyAlignment="1">
      <alignment horizontal="center" vertical="top"/>
    </xf>
    <xf numFmtId="0" fontId="9" fillId="0" borderId="0" xfId="0" applyFont="1" applyAlignment="1">
      <alignment horizontal="center"/>
    </xf>
    <xf numFmtId="0" fontId="27" fillId="0" borderId="0" xfId="0" applyFont="1"/>
    <xf numFmtId="4" fontId="8" fillId="0" borderId="2" xfId="0" applyNumberFormat="1" applyFont="1" applyBorder="1" applyAlignment="1">
      <alignment horizontal="center" vertical="center" wrapText="1"/>
    </xf>
    <xf numFmtId="4" fontId="4" fillId="0" borderId="2" xfId="0" applyNumberFormat="1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/>
    </xf>
    <xf numFmtId="0" fontId="17" fillId="0" borderId="0" xfId="0" applyFont="1" applyAlignment="1">
      <alignment horizontal="center"/>
    </xf>
    <xf numFmtId="0" fontId="27" fillId="0" borderId="0" xfId="0" applyFont="1" applyBorder="1" applyAlignment="1">
      <alignment horizontal="center" vertical="top" wrapText="1"/>
    </xf>
    <xf numFmtId="0" fontId="6" fillId="0" borderId="0" xfId="0" applyFont="1" applyAlignment="1">
      <alignment horizontal="left" vertical="top" wrapText="1"/>
    </xf>
    <xf numFmtId="0" fontId="7" fillId="0" borderId="0" xfId="0" applyFont="1" applyAlignment="1">
      <alignment horizontal="center" vertical="center"/>
    </xf>
    <xf numFmtId="0" fontId="27" fillId="0" borderId="0" xfId="0" applyFont="1" applyBorder="1" applyAlignment="1">
      <alignment horizontal="center" vertical="top"/>
    </xf>
    <xf numFmtId="0" fontId="8" fillId="0" borderId="2" xfId="0" applyFont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left" vertical="center" wrapText="1"/>
    </xf>
    <xf numFmtId="0" fontId="12" fillId="0" borderId="7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left" vertical="center" wrapText="1"/>
    </xf>
    <xf numFmtId="0" fontId="8" fillId="0" borderId="0" xfId="0" applyFont="1" applyAlignment="1">
      <alignment horizontal="left"/>
    </xf>
    <xf numFmtId="0" fontId="3" fillId="0" borderId="2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top"/>
    </xf>
    <xf numFmtId="0" fontId="10" fillId="0" borderId="0" xfId="0" applyFont="1" applyBorder="1" applyAlignment="1">
      <alignment horizontal="center" vertical="top" wrapText="1"/>
    </xf>
    <xf numFmtId="0" fontId="8" fillId="0" borderId="6" xfId="0" applyFont="1" applyBorder="1" applyAlignment="1">
      <alignment horizontal="left" wrapText="1"/>
    </xf>
    <xf numFmtId="0" fontId="22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center"/>
    </xf>
    <xf numFmtId="0" fontId="13" fillId="0" borderId="3" xfId="0" applyFont="1" applyBorder="1" applyAlignment="1">
      <alignment horizontal="left" vertical="center"/>
    </xf>
    <xf numFmtId="0" fontId="13" fillId="0" borderId="5" xfId="0" applyFont="1" applyBorder="1" applyAlignment="1">
      <alignment horizontal="left" vertical="center"/>
    </xf>
    <xf numFmtId="0" fontId="19" fillId="0" borderId="3" xfId="0" applyFont="1" applyBorder="1" applyAlignment="1">
      <alignment horizontal="left" vertical="center" wrapText="1"/>
    </xf>
    <xf numFmtId="0" fontId="19" fillId="0" borderId="5" xfId="0" applyFont="1" applyBorder="1" applyAlignment="1">
      <alignment horizontal="left" vertical="center" wrapText="1"/>
    </xf>
    <xf numFmtId="49" fontId="9" fillId="0" borderId="1" xfId="0" applyNumberFormat="1" applyFont="1" applyBorder="1" applyAlignment="1">
      <alignment horizontal="center"/>
    </xf>
    <xf numFmtId="0" fontId="17" fillId="0" borderId="1" xfId="0" applyFont="1" applyBorder="1" applyAlignment="1">
      <alignment horizontal="center" wrapText="1"/>
    </xf>
    <xf numFmtId="49" fontId="17" fillId="0" borderId="0" xfId="0" applyNumberFormat="1" applyFont="1" applyBorder="1" applyAlignment="1">
      <alignment horizontal="center" wrapText="1"/>
    </xf>
    <xf numFmtId="0" fontId="27" fillId="0" borderId="0" xfId="0" applyFont="1" applyAlignment="1">
      <alignment horizontal="center" vertical="top" wrapText="1"/>
    </xf>
    <xf numFmtId="0" fontId="28" fillId="0" borderId="0" xfId="0" applyFont="1" applyAlignment="1">
      <alignment horizontal="center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82"/>
  <sheetViews>
    <sheetView tabSelected="1" topLeftCell="A65" zoomScale="75" zoomScaleNormal="75" zoomScalePageLayoutView="75" workbookViewId="0">
      <selection activeCell="A71" sqref="A71:M71"/>
    </sheetView>
  </sheetViews>
  <sheetFormatPr defaultRowHeight="15.75"/>
  <cols>
    <col min="1" max="1" width="7" style="3" customWidth="1"/>
    <col min="2" max="2" width="39.140625" style="3" customWidth="1"/>
    <col min="3" max="3" width="10" style="43" customWidth="1"/>
    <col min="4" max="4" width="13.7109375" style="43" customWidth="1"/>
    <col min="5" max="5" width="13.5703125" style="3" customWidth="1"/>
    <col min="6" max="6" width="13.28515625" style="3" bestFit="1" customWidth="1"/>
    <col min="7" max="8" width="14.42578125" style="3" bestFit="1" customWidth="1"/>
    <col min="9" max="9" width="12.85546875" style="3" customWidth="1"/>
    <col min="10" max="10" width="14.42578125" style="3" bestFit="1" customWidth="1"/>
    <col min="11" max="11" width="10.85546875" style="3" customWidth="1"/>
    <col min="12" max="12" width="13.28515625" style="3" customWidth="1"/>
    <col min="13" max="13" width="15.28515625" style="3" customWidth="1"/>
    <col min="14" max="16384" width="9.140625" style="3"/>
  </cols>
  <sheetData>
    <row r="1" spans="1:13">
      <c r="A1" s="1"/>
      <c r="B1" s="1"/>
      <c r="C1" s="2"/>
      <c r="D1" s="2"/>
      <c r="E1" s="1"/>
      <c r="F1" s="1"/>
      <c r="G1" s="1"/>
      <c r="H1" s="1"/>
      <c r="I1" s="1"/>
      <c r="J1" s="72" t="s">
        <v>14</v>
      </c>
      <c r="K1" s="72"/>
      <c r="L1" s="72"/>
      <c r="M1" s="72"/>
    </row>
    <row r="2" spans="1:13">
      <c r="A2" s="1"/>
      <c r="B2" s="1"/>
      <c r="C2" s="2"/>
      <c r="D2" s="2"/>
      <c r="E2" s="1"/>
      <c r="F2" s="1"/>
      <c r="G2" s="1"/>
      <c r="H2" s="1"/>
      <c r="I2" s="1"/>
      <c r="J2" s="72"/>
      <c r="K2" s="72"/>
      <c r="L2" s="72"/>
      <c r="M2" s="72"/>
    </row>
    <row r="3" spans="1:13" ht="7.5" customHeight="1">
      <c r="A3" s="1"/>
      <c r="B3" s="1"/>
      <c r="C3" s="2"/>
      <c r="D3" s="2"/>
      <c r="E3" s="1"/>
      <c r="F3" s="1"/>
      <c r="G3" s="1"/>
      <c r="H3" s="1"/>
      <c r="I3" s="1"/>
      <c r="J3" s="72"/>
      <c r="K3" s="72"/>
      <c r="L3" s="72"/>
      <c r="M3" s="72"/>
    </row>
    <row r="4" spans="1:13" hidden="1">
      <c r="A4" s="1"/>
      <c r="B4" s="1"/>
      <c r="C4" s="2"/>
      <c r="D4" s="2"/>
      <c r="E4" s="1"/>
      <c r="F4" s="1"/>
      <c r="G4" s="1"/>
      <c r="H4" s="1"/>
      <c r="I4" s="1"/>
      <c r="J4" s="72"/>
      <c r="K4" s="72"/>
      <c r="L4" s="72"/>
      <c r="M4" s="72"/>
    </row>
    <row r="5" spans="1:13" ht="18.75">
      <c r="A5" s="73" t="s">
        <v>15</v>
      </c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</row>
    <row r="6" spans="1:13" ht="18.75">
      <c r="A6" s="73" t="s">
        <v>80</v>
      </c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</row>
    <row r="7" spans="1:13" ht="18.75">
      <c r="A7" s="49"/>
      <c r="B7" s="49"/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</row>
    <row r="8" spans="1:13" ht="18.75">
      <c r="A8" s="53" t="s">
        <v>16</v>
      </c>
      <c r="B8" s="54">
        <v>1200000</v>
      </c>
      <c r="C8" s="55"/>
      <c r="D8" s="56"/>
      <c r="E8" s="69" t="s">
        <v>17</v>
      </c>
      <c r="F8" s="69"/>
      <c r="G8" s="69"/>
      <c r="H8" s="69"/>
      <c r="I8" s="69"/>
      <c r="J8" s="69"/>
      <c r="K8" s="69"/>
      <c r="L8" s="70">
        <v>36541721</v>
      </c>
      <c r="M8" s="70"/>
    </row>
    <row r="9" spans="1:13" ht="60">
      <c r="A9" s="57"/>
      <c r="B9" s="58" t="s">
        <v>67</v>
      </c>
      <c r="C9" s="59"/>
      <c r="D9" s="60"/>
      <c r="E9" s="60"/>
      <c r="F9" s="74" t="s">
        <v>68</v>
      </c>
      <c r="G9" s="74"/>
      <c r="H9" s="74"/>
      <c r="I9" s="74"/>
      <c r="J9" s="74"/>
      <c r="K9" s="74"/>
      <c r="L9" s="71" t="s">
        <v>69</v>
      </c>
      <c r="M9" s="71"/>
    </row>
    <row r="10" spans="1:13" ht="15.75" customHeight="1">
      <c r="A10" s="53"/>
      <c r="B10" s="2"/>
      <c r="C10" s="2"/>
      <c r="D10" s="2"/>
      <c r="E10" s="2"/>
      <c r="F10" s="2"/>
      <c r="G10" s="2"/>
      <c r="I10" s="2"/>
      <c r="J10" s="2"/>
      <c r="K10" s="2"/>
      <c r="L10" s="2"/>
      <c r="M10" s="2"/>
    </row>
    <row r="11" spans="1:13" ht="18.75">
      <c r="A11" s="53" t="s">
        <v>18</v>
      </c>
      <c r="B11" s="54">
        <v>1210000</v>
      </c>
      <c r="C11" s="55"/>
      <c r="D11" s="56"/>
      <c r="E11" s="69" t="s">
        <v>17</v>
      </c>
      <c r="F11" s="69"/>
      <c r="G11" s="69"/>
      <c r="H11" s="69"/>
      <c r="I11" s="69"/>
      <c r="J11" s="69"/>
      <c r="K11" s="69"/>
      <c r="L11" s="70">
        <v>36541721</v>
      </c>
      <c r="M11" s="70"/>
    </row>
    <row r="12" spans="1:13" ht="15.75" customHeight="1">
      <c r="A12" s="57"/>
      <c r="B12" s="58" t="s">
        <v>67</v>
      </c>
      <c r="C12" s="59"/>
      <c r="D12" s="60"/>
      <c r="E12" s="60"/>
      <c r="F12" s="61" t="s">
        <v>70</v>
      </c>
      <c r="G12" s="61"/>
      <c r="H12" s="61"/>
      <c r="I12" s="61"/>
      <c r="J12" s="61"/>
      <c r="K12" s="61"/>
      <c r="L12" s="71" t="s">
        <v>69</v>
      </c>
      <c r="M12" s="71"/>
    </row>
    <row r="13" spans="1:13">
      <c r="A13" s="53"/>
      <c r="B13" s="62"/>
      <c r="C13" s="62"/>
      <c r="D13" s="62"/>
      <c r="E13" s="63"/>
      <c r="F13" s="2"/>
      <c r="G13" s="2"/>
      <c r="I13" s="2"/>
      <c r="J13" s="2"/>
      <c r="K13" s="2"/>
      <c r="L13" s="2"/>
      <c r="M13" s="64"/>
    </row>
    <row r="14" spans="1:13" ht="46.5" customHeight="1">
      <c r="A14" s="53" t="s">
        <v>19</v>
      </c>
      <c r="B14" s="65">
        <v>1217650</v>
      </c>
      <c r="C14" s="98" t="s">
        <v>76</v>
      </c>
      <c r="D14" s="98"/>
      <c r="E14" s="56"/>
      <c r="F14" s="98" t="s">
        <v>8</v>
      </c>
      <c r="G14" s="98"/>
      <c r="H14" s="99" t="s">
        <v>47</v>
      </c>
      <c r="I14" s="99"/>
      <c r="J14" s="99"/>
      <c r="K14" s="99"/>
      <c r="L14" s="100" t="s">
        <v>71</v>
      </c>
      <c r="M14" s="100"/>
    </row>
    <row r="15" spans="1:13" ht="60">
      <c r="A15" s="66"/>
      <c r="B15" s="58" t="s">
        <v>67</v>
      </c>
      <c r="C15" s="101" t="s">
        <v>72</v>
      </c>
      <c r="D15" s="101"/>
      <c r="E15" s="60"/>
      <c r="F15" s="71" t="s">
        <v>73</v>
      </c>
      <c r="G15" s="71"/>
      <c r="H15" s="102" t="s">
        <v>74</v>
      </c>
      <c r="I15" s="102"/>
      <c r="J15" s="102"/>
      <c r="K15" s="102"/>
      <c r="L15" s="71" t="s">
        <v>75</v>
      </c>
      <c r="M15" s="71"/>
    </row>
    <row r="16" spans="1:13">
      <c r="A16" s="47"/>
      <c r="B16" s="48"/>
      <c r="C16" s="4"/>
      <c r="D16" s="2"/>
      <c r="E16" s="48"/>
      <c r="F16" s="48"/>
      <c r="G16" s="48"/>
      <c r="H16" s="48"/>
      <c r="I16" s="48"/>
      <c r="J16" s="48"/>
      <c r="K16" s="48"/>
      <c r="L16" s="48"/>
      <c r="M16" s="48"/>
    </row>
    <row r="17" spans="1:26">
      <c r="A17" s="76" t="s">
        <v>20</v>
      </c>
      <c r="B17" s="76"/>
      <c r="C17" s="76"/>
      <c r="D17" s="76"/>
      <c r="E17" s="76"/>
      <c r="F17" s="76"/>
      <c r="G17" s="76"/>
      <c r="H17" s="76"/>
      <c r="I17" s="76"/>
      <c r="J17" s="76"/>
      <c r="K17" s="76"/>
      <c r="L17" s="76"/>
      <c r="M17" s="76"/>
    </row>
    <row r="18" spans="1:26">
      <c r="A18" s="5"/>
      <c r="B18" s="1"/>
      <c r="C18" s="2"/>
      <c r="D18" s="2"/>
      <c r="E18" s="1"/>
      <c r="F18" s="1"/>
      <c r="G18" s="1"/>
      <c r="H18" s="1"/>
      <c r="I18" s="1"/>
      <c r="J18" s="1"/>
      <c r="K18" s="1"/>
      <c r="L18" s="1"/>
      <c r="M18" s="1"/>
    </row>
    <row r="19" spans="1:26">
      <c r="A19" s="6" t="s">
        <v>21</v>
      </c>
      <c r="B19" s="75" t="s">
        <v>22</v>
      </c>
      <c r="C19" s="75"/>
      <c r="D19" s="75"/>
      <c r="E19" s="75"/>
      <c r="F19" s="75"/>
      <c r="G19" s="75"/>
      <c r="H19" s="75"/>
      <c r="I19" s="75"/>
      <c r="J19" s="75"/>
      <c r="K19" s="75"/>
      <c r="L19" s="75"/>
      <c r="M19" s="75"/>
    </row>
    <row r="20" spans="1:26">
      <c r="A20" s="6">
        <v>1</v>
      </c>
      <c r="B20" s="77" t="s">
        <v>48</v>
      </c>
      <c r="C20" s="78"/>
      <c r="D20" s="78"/>
      <c r="E20" s="78"/>
      <c r="F20" s="78"/>
      <c r="G20" s="78"/>
      <c r="H20" s="78"/>
      <c r="I20" s="78"/>
      <c r="J20" s="78"/>
      <c r="K20" s="78"/>
      <c r="L20" s="78"/>
      <c r="M20" s="79"/>
    </row>
    <row r="21" spans="1:26">
      <c r="A21" s="5"/>
      <c r="B21" s="1"/>
      <c r="C21" s="2"/>
      <c r="D21" s="2"/>
      <c r="E21" s="1"/>
      <c r="F21" s="1"/>
      <c r="G21" s="1"/>
      <c r="H21" s="1"/>
      <c r="I21" s="1"/>
      <c r="J21" s="1"/>
      <c r="K21" s="1"/>
      <c r="L21" s="1"/>
      <c r="M21" s="1"/>
    </row>
    <row r="22" spans="1:26" ht="54.75" customHeight="1">
      <c r="A22" s="80" t="s">
        <v>49</v>
      </c>
      <c r="B22" s="80"/>
      <c r="C22" s="80"/>
      <c r="D22" s="80"/>
      <c r="E22" s="80"/>
      <c r="F22" s="80"/>
      <c r="G22" s="80"/>
      <c r="H22" s="80"/>
      <c r="I22" s="80"/>
      <c r="J22" s="80"/>
      <c r="K22" s="80"/>
      <c r="L22" s="80"/>
      <c r="M22" s="80"/>
    </row>
    <row r="23" spans="1:26" ht="10.5" customHeight="1">
      <c r="A23" s="8"/>
      <c r="B23" s="1"/>
      <c r="C23" s="2"/>
      <c r="D23" s="2"/>
      <c r="E23" s="1"/>
      <c r="F23" s="1"/>
      <c r="G23" s="1"/>
      <c r="H23" s="1"/>
      <c r="I23" s="1"/>
      <c r="J23" s="1"/>
      <c r="K23" s="1"/>
      <c r="L23" s="1"/>
      <c r="M23" s="1"/>
    </row>
    <row r="24" spans="1:26">
      <c r="A24" s="7" t="s">
        <v>23</v>
      </c>
      <c r="B24" s="1"/>
      <c r="C24" s="2"/>
      <c r="D24" s="2"/>
      <c r="E24" s="1"/>
      <c r="F24" s="1"/>
      <c r="G24" s="1"/>
      <c r="H24" s="1"/>
      <c r="I24" s="1"/>
      <c r="J24" s="1"/>
      <c r="K24" s="1"/>
      <c r="L24" s="1"/>
      <c r="M24" s="1"/>
    </row>
    <row r="25" spans="1:26">
      <c r="A25" s="6" t="s">
        <v>21</v>
      </c>
      <c r="B25" s="75" t="s">
        <v>24</v>
      </c>
      <c r="C25" s="75"/>
      <c r="D25" s="75"/>
      <c r="E25" s="75"/>
      <c r="F25" s="75"/>
      <c r="G25" s="75"/>
      <c r="H25" s="75"/>
      <c r="I25" s="75"/>
      <c r="J25" s="75"/>
      <c r="K25" s="75"/>
      <c r="L25" s="75"/>
      <c r="M25" s="75"/>
    </row>
    <row r="26" spans="1:26" ht="35.25" customHeight="1">
      <c r="A26" s="6">
        <v>1</v>
      </c>
      <c r="B26" s="77" t="s">
        <v>50</v>
      </c>
      <c r="C26" s="78"/>
      <c r="D26" s="78"/>
      <c r="E26" s="78"/>
      <c r="F26" s="78"/>
      <c r="G26" s="78"/>
      <c r="H26" s="78"/>
      <c r="I26" s="78"/>
      <c r="J26" s="78"/>
      <c r="K26" s="78"/>
      <c r="L26" s="78"/>
      <c r="M26" s="79"/>
    </row>
    <row r="27" spans="1:26" ht="3" customHeight="1">
      <c r="A27" s="6"/>
      <c r="B27" s="75"/>
      <c r="C27" s="75"/>
      <c r="D27" s="75"/>
      <c r="E27" s="75"/>
      <c r="F27" s="75"/>
      <c r="G27" s="75"/>
      <c r="H27" s="75"/>
      <c r="I27" s="75"/>
      <c r="J27" s="75"/>
      <c r="K27" s="75"/>
      <c r="L27" s="75"/>
      <c r="M27" s="75"/>
    </row>
    <row r="28" spans="1:26" ht="11.25" customHeight="1">
      <c r="A28" s="5"/>
      <c r="B28" s="1"/>
      <c r="C28" s="2"/>
      <c r="D28" s="2"/>
      <c r="E28" s="1"/>
      <c r="F28" s="1"/>
      <c r="G28" s="1"/>
      <c r="H28" s="1"/>
      <c r="I28" s="1"/>
      <c r="J28" s="1"/>
      <c r="K28" s="1"/>
      <c r="L28" s="1"/>
      <c r="M28" s="1"/>
    </row>
    <row r="29" spans="1:26">
      <c r="A29" s="7" t="s">
        <v>25</v>
      </c>
      <c r="B29" s="1"/>
      <c r="C29" s="2"/>
      <c r="D29" s="2"/>
      <c r="E29" s="1"/>
      <c r="F29" s="1"/>
      <c r="G29" s="1"/>
      <c r="H29" s="1"/>
      <c r="I29" s="1"/>
      <c r="J29" s="1"/>
      <c r="K29" s="1"/>
      <c r="L29" s="1"/>
      <c r="M29" s="1"/>
    </row>
    <row r="30" spans="1:26">
      <c r="A30" s="1"/>
      <c r="B30" s="8"/>
      <c r="C30" s="2"/>
      <c r="D30" s="2"/>
      <c r="E30" s="1"/>
      <c r="F30" s="1"/>
      <c r="G30" s="1"/>
      <c r="H30" s="1"/>
      <c r="I30" s="1"/>
      <c r="J30" s="1"/>
      <c r="K30" s="1"/>
      <c r="L30" s="8" t="s">
        <v>26</v>
      </c>
      <c r="M30" s="1"/>
    </row>
    <row r="31" spans="1:26">
      <c r="A31" s="75" t="s">
        <v>21</v>
      </c>
      <c r="B31" s="75" t="s">
        <v>27</v>
      </c>
      <c r="C31" s="75"/>
      <c r="D31" s="75"/>
      <c r="E31" s="75" t="s">
        <v>28</v>
      </c>
      <c r="F31" s="75"/>
      <c r="G31" s="75"/>
      <c r="H31" s="75" t="s">
        <v>29</v>
      </c>
      <c r="I31" s="75"/>
      <c r="J31" s="75"/>
      <c r="K31" s="75" t="s">
        <v>0</v>
      </c>
      <c r="L31" s="75"/>
      <c r="M31" s="75"/>
      <c r="R31" s="81"/>
      <c r="S31" s="81"/>
      <c r="T31" s="81"/>
      <c r="U31" s="81"/>
      <c r="V31" s="81"/>
      <c r="W31" s="81"/>
      <c r="X31" s="81"/>
      <c r="Y31" s="81"/>
      <c r="Z31" s="81"/>
    </row>
    <row r="32" spans="1:26" ht="30">
      <c r="A32" s="75"/>
      <c r="B32" s="75"/>
      <c r="C32" s="75"/>
      <c r="D32" s="75"/>
      <c r="E32" s="9" t="s">
        <v>1</v>
      </c>
      <c r="F32" s="9" t="s">
        <v>2</v>
      </c>
      <c r="G32" s="9" t="s">
        <v>30</v>
      </c>
      <c r="H32" s="9" t="s">
        <v>1</v>
      </c>
      <c r="I32" s="9" t="s">
        <v>2</v>
      </c>
      <c r="J32" s="9" t="s">
        <v>30</v>
      </c>
      <c r="K32" s="9" t="s">
        <v>1</v>
      </c>
      <c r="L32" s="9" t="s">
        <v>2</v>
      </c>
      <c r="M32" s="9" t="s">
        <v>30</v>
      </c>
      <c r="R32" s="10"/>
      <c r="S32" s="10"/>
      <c r="T32" s="10"/>
      <c r="U32" s="10"/>
      <c r="V32" s="10"/>
      <c r="W32" s="10"/>
      <c r="X32" s="10"/>
      <c r="Y32" s="10"/>
      <c r="Z32" s="10"/>
    </row>
    <row r="33" spans="1:26">
      <c r="A33" s="6">
        <v>1</v>
      </c>
      <c r="B33" s="75">
        <v>2</v>
      </c>
      <c r="C33" s="75"/>
      <c r="D33" s="75"/>
      <c r="E33" s="6">
        <v>3</v>
      </c>
      <c r="F33" s="6">
        <v>4</v>
      </c>
      <c r="G33" s="6">
        <v>5</v>
      </c>
      <c r="H33" s="6">
        <v>6</v>
      </c>
      <c r="I33" s="6">
        <v>7</v>
      </c>
      <c r="J33" s="6">
        <v>8</v>
      </c>
      <c r="K33" s="6">
        <v>9</v>
      </c>
      <c r="L33" s="6">
        <v>10</v>
      </c>
      <c r="M33" s="6">
        <v>11</v>
      </c>
      <c r="R33" s="10"/>
      <c r="S33" s="10"/>
      <c r="T33" s="10"/>
      <c r="U33" s="10"/>
      <c r="V33" s="10"/>
      <c r="W33" s="10"/>
      <c r="X33" s="10"/>
      <c r="Y33" s="10"/>
      <c r="Z33" s="10"/>
    </row>
    <row r="34" spans="1:26" ht="82.5" customHeight="1">
      <c r="A34" s="6"/>
      <c r="B34" s="82" t="s">
        <v>50</v>
      </c>
      <c r="C34" s="83"/>
      <c r="D34" s="84"/>
      <c r="E34" s="11"/>
      <c r="F34" s="11">
        <v>398000</v>
      </c>
      <c r="G34" s="11">
        <f>E34+F34</f>
        <v>398000</v>
      </c>
      <c r="H34" s="11"/>
      <c r="I34" s="11">
        <v>210000</v>
      </c>
      <c r="J34" s="11">
        <f>H34+I34</f>
        <v>210000</v>
      </c>
      <c r="K34" s="11">
        <f>H34-E34</f>
        <v>0</v>
      </c>
      <c r="L34" s="11">
        <f>I34-F34</f>
        <v>-188000</v>
      </c>
      <c r="M34" s="11">
        <f>K34+L34</f>
        <v>-188000</v>
      </c>
      <c r="R34" s="10"/>
      <c r="S34" s="10"/>
      <c r="T34" s="10"/>
      <c r="U34" s="10"/>
      <c r="V34" s="10"/>
      <c r="W34" s="10"/>
      <c r="X34" s="10"/>
      <c r="Y34" s="10"/>
      <c r="Z34" s="10"/>
    </row>
    <row r="35" spans="1:26">
      <c r="A35" s="85" t="s">
        <v>31</v>
      </c>
      <c r="B35" s="86"/>
      <c r="C35" s="86"/>
      <c r="D35" s="86"/>
      <c r="E35" s="86"/>
      <c r="F35" s="86"/>
      <c r="G35" s="86"/>
      <c r="H35" s="86"/>
      <c r="I35" s="86"/>
      <c r="J35" s="86"/>
      <c r="K35" s="86"/>
      <c r="L35" s="86"/>
      <c r="M35" s="86"/>
    </row>
    <row r="36" spans="1:26" ht="35.25" customHeight="1">
      <c r="A36" s="77" t="s">
        <v>77</v>
      </c>
      <c r="B36" s="78"/>
      <c r="C36" s="78"/>
      <c r="D36" s="78"/>
      <c r="E36" s="78"/>
      <c r="F36" s="78"/>
      <c r="G36" s="78"/>
      <c r="H36" s="78"/>
      <c r="I36" s="78"/>
      <c r="J36" s="78"/>
      <c r="K36" s="78"/>
      <c r="L36" s="78"/>
      <c r="M36" s="79"/>
    </row>
    <row r="37" spans="1:26">
      <c r="A37" s="87"/>
      <c r="B37" s="87"/>
      <c r="C37" s="87"/>
      <c r="D37" s="87"/>
      <c r="E37" s="87"/>
      <c r="F37" s="87"/>
      <c r="G37" s="87"/>
      <c r="H37" s="87"/>
      <c r="I37" s="87"/>
      <c r="J37" s="87"/>
      <c r="K37" s="87"/>
      <c r="L37" s="87"/>
      <c r="M37" s="87"/>
    </row>
    <row r="38" spans="1:26">
      <c r="A38" s="80" t="s">
        <v>32</v>
      </c>
      <c r="B38" s="80"/>
      <c r="C38" s="80"/>
      <c r="D38" s="80"/>
      <c r="E38" s="80"/>
      <c r="F38" s="80"/>
      <c r="G38" s="80"/>
      <c r="H38" s="80"/>
      <c r="I38" s="80"/>
      <c r="J38" s="80"/>
      <c r="K38" s="80"/>
      <c r="L38" s="80"/>
      <c r="M38" s="80"/>
    </row>
    <row r="39" spans="1:26">
      <c r="A39" s="1"/>
      <c r="B39" s="1"/>
      <c r="C39" s="2"/>
      <c r="D39" s="2"/>
      <c r="E39" s="1"/>
      <c r="F39" s="1"/>
      <c r="G39" s="1"/>
      <c r="H39" s="1"/>
      <c r="I39" s="1"/>
      <c r="J39" s="1"/>
      <c r="K39" s="8" t="s">
        <v>26</v>
      </c>
      <c r="L39" s="1"/>
      <c r="M39" s="1"/>
    </row>
    <row r="40" spans="1:26">
      <c r="A40" s="75" t="s">
        <v>21</v>
      </c>
      <c r="B40" s="75" t="s">
        <v>33</v>
      </c>
      <c r="C40" s="75"/>
      <c r="D40" s="75"/>
      <c r="E40" s="75" t="s">
        <v>28</v>
      </c>
      <c r="F40" s="75"/>
      <c r="G40" s="75"/>
      <c r="H40" s="75" t="s">
        <v>29</v>
      </c>
      <c r="I40" s="75"/>
      <c r="J40" s="75"/>
      <c r="K40" s="75" t="s">
        <v>0</v>
      </c>
      <c r="L40" s="75"/>
      <c r="M40" s="75"/>
    </row>
    <row r="41" spans="1:26" ht="31.5">
      <c r="A41" s="75"/>
      <c r="B41" s="75"/>
      <c r="C41" s="75"/>
      <c r="D41" s="75"/>
      <c r="E41" s="6" t="s">
        <v>1</v>
      </c>
      <c r="F41" s="6" t="s">
        <v>2</v>
      </c>
      <c r="G41" s="6" t="s">
        <v>30</v>
      </c>
      <c r="H41" s="6" t="s">
        <v>1</v>
      </c>
      <c r="I41" s="6" t="s">
        <v>2</v>
      </c>
      <c r="J41" s="6" t="s">
        <v>30</v>
      </c>
      <c r="K41" s="6" t="s">
        <v>1</v>
      </c>
      <c r="L41" s="6" t="s">
        <v>2</v>
      </c>
      <c r="M41" s="6" t="s">
        <v>30</v>
      </c>
    </row>
    <row r="42" spans="1:26">
      <c r="A42" s="6">
        <v>1</v>
      </c>
      <c r="B42" s="75">
        <v>2</v>
      </c>
      <c r="C42" s="75"/>
      <c r="D42" s="75"/>
      <c r="E42" s="6">
        <v>3</v>
      </c>
      <c r="F42" s="6">
        <v>4</v>
      </c>
      <c r="G42" s="6">
        <v>5</v>
      </c>
      <c r="H42" s="6">
        <v>6</v>
      </c>
      <c r="I42" s="6">
        <v>7</v>
      </c>
      <c r="J42" s="6">
        <v>8</v>
      </c>
      <c r="K42" s="6">
        <v>9</v>
      </c>
      <c r="L42" s="6">
        <v>10</v>
      </c>
      <c r="M42" s="6">
        <v>11</v>
      </c>
    </row>
    <row r="43" spans="1:26" ht="33.75" customHeight="1">
      <c r="A43" s="6"/>
      <c r="B43" s="77" t="s">
        <v>9</v>
      </c>
      <c r="C43" s="78"/>
      <c r="D43" s="79"/>
      <c r="E43" s="11"/>
      <c r="F43" s="11">
        <v>398000</v>
      </c>
      <c r="G43" s="11">
        <f>E43+F43</f>
        <v>398000</v>
      </c>
      <c r="H43" s="11"/>
      <c r="I43" s="11">
        <v>210000</v>
      </c>
      <c r="J43" s="11">
        <f>H43+I43</f>
        <v>210000</v>
      </c>
      <c r="K43" s="11">
        <f>H43-E43</f>
        <v>0</v>
      </c>
      <c r="L43" s="11">
        <f>I43-F43</f>
        <v>-188000</v>
      </c>
      <c r="M43" s="11">
        <f>K43+L43</f>
        <v>-188000</v>
      </c>
    </row>
    <row r="44" spans="1:26">
      <c r="A44" s="5"/>
      <c r="B44" s="1"/>
      <c r="C44" s="2"/>
      <c r="D44" s="2"/>
      <c r="E44" s="1"/>
      <c r="F44" s="1"/>
      <c r="G44" s="1"/>
      <c r="H44" s="1"/>
      <c r="I44" s="1"/>
      <c r="J44" s="1"/>
      <c r="K44" s="1"/>
      <c r="L44" s="1"/>
      <c r="M44" s="1"/>
    </row>
    <row r="45" spans="1:26">
      <c r="A45" s="7" t="s">
        <v>34</v>
      </c>
      <c r="B45" s="1"/>
      <c r="C45" s="2"/>
      <c r="D45" s="2"/>
      <c r="E45" s="1"/>
      <c r="F45" s="1"/>
      <c r="G45" s="1"/>
      <c r="H45" s="1"/>
      <c r="I45" s="1"/>
      <c r="J45" s="1"/>
      <c r="K45" s="1"/>
      <c r="L45" s="1"/>
      <c r="M45" s="1"/>
    </row>
    <row r="46" spans="1:26">
      <c r="A46" s="75" t="s">
        <v>21</v>
      </c>
      <c r="B46" s="75" t="s">
        <v>3</v>
      </c>
      <c r="C46" s="88" t="s">
        <v>4</v>
      </c>
      <c r="D46" s="88" t="s">
        <v>5</v>
      </c>
      <c r="E46" s="75" t="s">
        <v>28</v>
      </c>
      <c r="F46" s="75"/>
      <c r="G46" s="75"/>
      <c r="H46" s="75" t="s">
        <v>35</v>
      </c>
      <c r="I46" s="75"/>
      <c r="J46" s="75"/>
      <c r="K46" s="75" t="s">
        <v>0</v>
      </c>
      <c r="L46" s="75"/>
      <c r="M46" s="75"/>
    </row>
    <row r="47" spans="1:26" ht="31.5">
      <c r="A47" s="75"/>
      <c r="B47" s="75"/>
      <c r="C47" s="88"/>
      <c r="D47" s="88"/>
      <c r="E47" s="6" t="s">
        <v>1</v>
      </c>
      <c r="F47" s="6" t="s">
        <v>2</v>
      </c>
      <c r="G47" s="6" t="s">
        <v>30</v>
      </c>
      <c r="H47" s="6" t="s">
        <v>1</v>
      </c>
      <c r="I47" s="6" t="s">
        <v>2</v>
      </c>
      <c r="J47" s="6" t="s">
        <v>30</v>
      </c>
      <c r="K47" s="6" t="s">
        <v>1</v>
      </c>
      <c r="L47" s="6" t="s">
        <v>2</v>
      </c>
      <c r="M47" s="6" t="s">
        <v>30</v>
      </c>
    </row>
    <row r="48" spans="1:26">
      <c r="A48" s="6">
        <v>1</v>
      </c>
      <c r="B48" s="6">
        <v>2</v>
      </c>
      <c r="C48" s="12">
        <v>3</v>
      </c>
      <c r="D48" s="12">
        <v>4</v>
      </c>
      <c r="E48" s="6">
        <v>5</v>
      </c>
      <c r="F48" s="6">
        <v>6</v>
      </c>
      <c r="G48" s="6">
        <v>7</v>
      </c>
      <c r="H48" s="6">
        <v>8</v>
      </c>
      <c r="I48" s="6">
        <v>9</v>
      </c>
      <c r="J48" s="6">
        <v>10</v>
      </c>
      <c r="K48" s="6">
        <v>11</v>
      </c>
      <c r="L48" s="6">
        <v>12</v>
      </c>
      <c r="M48" s="6">
        <v>13</v>
      </c>
    </row>
    <row r="49" spans="1:13" ht="18.75">
      <c r="A49" s="13">
        <v>1</v>
      </c>
      <c r="B49" s="14" t="s">
        <v>36</v>
      </c>
      <c r="C49" s="15"/>
      <c r="D49" s="16"/>
      <c r="E49" s="17"/>
      <c r="F49" s="18"/>
      <c r="G49" s="18"/>
      <c r="H49" s="6"/>
      <c r="I49" s="6"/>
      <c r="J49" s="6"/>
      <c r="K49" s="6"/>
      <c r="L49" s="6"/>
      <c r="M49" s="6"/>
    </row>
    <row r="50" spans="1:13" ht="41.25" customHeight="1">
      <c r="A50" s="13"/>
      <c r="B50" s="19" t="s">
        <v>10</v>
      </c>
      <c r="C50" s="27" t="s">
        <v>13</v>
      </c>
      <c r="D50" s="27" t="s">
        <v>11</v>
      </c>
      <c r="E50" s="27"/>
      <c r="F50" s="44">
        <v>398000</v>
      </c>
      <c r="G50" s="44">
        <f>F50</f>
        <v>398000</v>
      </c>
      <c r="H50" s="11"/>
      <c r="I50" s="11">
        <v>210000</v>
      </c>
      <c r="J50" s="11">
        <f>H50+I50</f>
        <v>210000</v>
      </c>
      <c r="K50" s="11">
        <f>H50-E50</f>
        <v>0</v>
      </c>
      <c r="L50" s="11">
        <f>I50-F50</f>
        <v>-188000</v>
      </c>
      <c r="M50" s="11">
        <f>K50+L50</f>
        <v>-188000</v>
      </c>
    </row>
    <row r="51" spans="1:13">
      <c r="A51" s="13"/>
      <c r="B51" s="19"/>
      <c r="C51" s="20"/>
      <c r="D51" s="20"/>
      <c r="E51" s="21"/>
      <c r="F51" s="21"/>
      <c r="G51" s="21"/>
      <c r="H51" s="6"/>
      <c r="I51" s="6"/>
      <c r="J51" s="6"/>
      <c r="K51" s="22"/>
      <c r="L51" s="22"/>
      <c r="M51" s="22"/>
    </row>
    <row r="52" spans="1:13">
      <c r="A52" s="75" t="s">
        <v>37</v>
      </c>
      <c r="B52" s="75"/>
      <c r="C52" s="75"/>
      <c r="D52" s="75"/>
      <c r="E52" s="75"/>
      <c r="F52" s="75"/>
      <c r="G52" s="75"/>
      <c r="H52" s="75"/>
      <c r="I52" s="75"/>
      <c r="J52" s="75"/>
      <c r="K52" s="75"/>
      <c r="L52" s="75"/>
      <c r="M52" s="75"/>
    </row>
    <row r="53" spans="1:13" ht="33" customHeight="1">
      <c r="A53" s="77" t="s">
        <v>60</v>
      </c>
      <c r="B53" s="78"/>
      <c r="C53" s="78"/>
      <c r="D53" s="78"/>
      <c r="E53" s="78"/>
      <c r="F53" s="78"/>
      <c r="G53" s="78"/>
      <c r="H53" s="78"/>
      <c r="I53" s="78"/>
      <c r="J53" s="78"/>
      <c r="K53" s="78"/>
      <c r="L53" s="78"/>
      <c r="M53" s="79"/>
    </row>
    <row r="54" spans="1:13" ht="18.75">
      <c r="A54" s="13">
        <v>2</v>
      </c>
      <c r="B54" s="94" t="s">
        <v>38</v>
      </c>
      <c r="C54" s="95"/>
      <c r="D54" s="23"/>
      <c r="E54" s="24"/>
      <c r="F54" s="25"/>
      <c r="G54" s="25"/>
      <c r="H54" s="6"/>
      <c r="I54" s="6"/>
      <c r="J54" s="6"/>
      <c r="K54" s="6"/>
      <c r="L54" s="6"/>
      <c r="M54" s="6"/>
    </row>
    <row r="55" spans="1:13" ht="32.25" customHeight="1">
      <c r="A55" s="13"/>
      <c r="B55" s="50" t="s">
        <v>53</v>
      </c>
      <c r="C55" s="27" t="s">
        <v>12</v>
      </c>
      <c r="D55" s="27" t="s">
        <v>54</v>
      </c>
      <c r="E55" s="31"/>
      <c r="F55" s="28">
        <v>32</v>
      </c>
      <c r="G55" s="28">
        <f>E55+F55</f>
        <v>32</v>
      </c>
      <c r="H55" s="6"/>
      <c r="I55" s="6">
        <v>41</v>
      </c>
      <c r="J55" s="6">
        <f>H55+I55</f>
        <v>41</v>
      </c>
      <c r="K55" s="22"/>
      <c r="L55" s="22">
        <f>I55-F55</f>
        <v>9</v>
      </c>
      <c r="M55" s="22">
        <f>L55</f>
        <v>9</v>
      </c>
    </row>
    <row r="56" spans="1:13" ht="32.25" customHeight="1">
      <c r="A56" s="13"/>
      <c r="B56" s="26" t="s">
        <v>55</v>
      </c>
      <c r="C56" s="27" t="s">
        <v>12</v>
      </c>
      <c r="D56" s="27" t="s">
        <v>54</v>
      </c>
      <c r="E56" s="31"/>
      <c r="F56" s="28">
        <v>32</v>
      </c>
      <c r="G56" s="28">
        <f t="shared" ref="G56:G57" si="0">E56+F56</f>
        <v>32</v>
      </c>
      <c r="H56" s="46"/>
      <c r="I56" s="46">
        <v>41</v>
      </c>
      <c r="J56" s="46">
        <f>H56+I56</f>
        <v>41</v>
      </c>
      <c r="K56" s="22"/>
      <c r="L56" s="22">
        <f>I56-F56</f>
        <v>9</v>
      </c>
      <c r="M56" s="22">
        <f>L56</f>
        <v>9</v>
      </c>
    </row>
    <row r="57" spans="1:13" ht="46.5" customHeight="1">
      <c r="A57" s="13"/>
      <c r="B57" s="26" t="s">
        <v>56</v>
      </c>
      <c r="C57" s="27" t="s">
        <v>57</v>
      </c>
      <c r="D57" s="27" t="s">
        <v>54</v>
      </c>
      <c r="E57" s="29"/>
      <c r="F57" s="28">
        <v>48876</v>
      </c>
      <c r="G57" s="28">
        <f t="shared" si="0"/>
        <v>48876</v>
      </c>
      <c r="H57" s="6"/>
      <c r="I57" s="6">
        <v>69350</v>
      </c>
      <c r="J57" s="46">
        <f>H57+I57</f>
        <v>69350</v>
      </c>
      <c r="K57" s="22"/>
      <c r="L57" s="22">
        <f>I57-F57</f>
        <v>20474</v>
      </c>
      <c r="M57" s="22">
        <v>4</v>
      </c>
    </row>
    <row r="58" spans="1:13">
      <c r="A58" s="75" t="s">
        <v>37</v>
      </c>
      <c r="B58" s="75"/>
      <c r="C58" s="75"/>
      <c r="D58" s="75"/>
      <c r="E58" s="75"/>
      <c r="F58" s="75"/>
      <c r="G58" s="75"/>
      <c r="H58" s="75"/>
      <c r="I58" s="75"/>
      <c r="J58" s="75"/>
      <c r="K58" s="75"/>
      <c r="L58" s="75"/>
      <c r="M58" s="75"/>
    </row>
    <row r="59" spans="1:13" ht="25.5" customHeight="1">
      <c r="A59" s="77" t="s">
        <v>66</v>
      </c>
      <c r="B59" s="78"/>
      <c r="C59" s="78"/>
      <c r="D59" s="78"/>
      <c r="E59" s="78"/>
      <c r="F59" s="78"/>
      <c r="G59" s="78"/>
      <c r="H59" s="78"/>
      <c r="I59" s="78"/>
      <c r="J59" s="78"/>
      <c r="K59" s="78"/>
      <c r="L59" s="78"/>
      <c r="M59" s="79"/>
    </row>
    <row r="60" spans="1:13" ht="27.75" customHeight="1">
      <c r="A60" s="77" t="s">
        <v>78</v>
      </c>
      <c r="B60" s="78"/>
      <c r="C60" s="78"/>
      <c r="D60" s="78"/>
      <c r="E60" s="78"/>
      <c r="F60" s="78"/>
      <c r="G60" s="78"/>
      <c r="H60" s="78"/>
      <c r="I60" s="78"/>
      <c r="J60" s="78"/>
      <c r="K60" s="78"/>
      <c r="L60" s="78"/>
      <c r="M60" s="79"/>
    </row>
    <row r="61" spans="1:13">
      <c r="A61" s="13">
        <v>3</v>
      </c>
      <c r="B61" s="96" t="s">
        <v>39</v>
      </c>
      <c r="C61" s="97"/>
      <c r="D61" s="23"/>
      <c r="E61" s="31"/>
      <c r="F61" s="30"/>
      <c r="G61" s="30"/>
      <c r="H61" s="6"/>
      <c r="I61" s="6"/>
      <c r="J61" s="6"/>
      <c r="K61" s="6"/>
      <c r="L61" s="6"/>
      <c r="M61" s="6"/>
    </row>
    <row r="62" spans="1:13" ht="40.5" customHeight="1">
      <c r="A62" s="13"/>
      <c r="B62" s="32" t="s">
        <v>59</v>
      </c>
      <c r="C62" s="27" t="s">
        <v>13</v>
      </c>
      <c r="D62" s="27" t="s">
        <v>7</v>
      </c>
      <c r="E62" s="51"/>
      <c r="F62" s="52">
        <v>12438</v>
      </c>
      <c r="G62" s="33">
        <f>E62+F62</f>
        <v>12438</v>
      </c>
      <c r="H62" s="45"/>
      <c r="I62" s="45">
        <v>5121.8999999999996</v>
      </c>
      <c r="J62" s="45">
        <f>I62</f>
        <v>5121.8999999999996</v>
      </c>
      <c r="K62" s="45"/>
      <c r="L62" s="45">
        <f>I62-F62</f>
        <v>-7316.1</v>
      </c>
      <c r="M62" s="45">
        <f>J62-G62</f>
        <v>-7316.1</v>
      </c>
    </row>
    <row r="63" spans="1:13" ht="40.5" customHeight="1">
      <c r="A63" s="13"/>
      <c r="B63" s="32" t="s">
        <v>58</v>
      </c>
      <c r="C63" s="27" t="s">
        <v>13</v>
      </c>
      <c r="D63" s="27" t="s">
        <v>7</v>
      </c>
      <c r="E63" s="51"/>
      <c r="F63" s="68">
        <v>8.14</v>
      </c>
      <c r="G63" s="30">
        <f>E63+F63</f>
        <v>8.14</v>
      </c>
      <c r="H63" s="67"/>
      <c r="I63" s="67">
        <v>4.8499999999999996</v>
      </c>
      <c r="J63" s="67">
        <f>I63</f>
        <v>4.8499999999999996</v>
      </c>
      <c r="K63" s="67"/>
      <c r="L63" s="67">
        <f>I63-F63</f>
        <v>-3.2900000000000009</v>
      </c>
      <c r="M63" s="67">
        <f>J63-G63</f>
        <v>-3.2900000000000009</v>
      </c>
    </row>
    <row r="64" spans="1:13">
      <c r="A64" s="75" t="s">
        <v>37</v>
      </c>
      <c r="B64" s="75"/>
      <c r="C64" s="75"/>
      <c r="D64" s="75"/>
      <c r="E64" s="75"/>
      <c r="F64" s="75"/>
      <c r="G64" s="75"/>
      <c r="H64" s="75"/>
      <c r="I64" s="75"/>
      <c r="J64" s="75"/>
      <c r="K64" s="75"/>
      <c r="L64" s="75"/>
      <c r="M64" s="75"/>
    </row>
    <row r="65" spans="1:13" ht="37.5" customHeight="1">
      <c r="A65" s="77" t="s">
        <v>79</v>
      </c>
      <c r="B65" s="78"/>
      <c r="C65" s="78"/>
      <c r="D65" s="78"/>
      <c r="E65" s="78"/>
      <c r="F65" s="78"/>
      <c r="G65" s="78"/>
      <c r="H65" s="78"/>
      <c r="I65" s="78"/>
      <c r="J65" s="78"/>
      <c r="K65" s="78"/>
      <c r="L65" s="78"/>
      <c r="M65" s="79"/>
    </row>
    <row r="66" spans="1:13" ht="18.75">
      <c r="A66" s="35">
        <v>4</v>
      </c>
      <c r="B66" s="36" t="s">
        <v>40</v>
      </c>
      <c r="C66" s="37"/>
      <c r="D66" s="23"/>
      <c r="E66" s="24"/>
      <c r="F66" s="25"/>
      <c r="G66" s="25"/>
      <c r="H66" s="6"/>
      <c r="I66" s="6"/>
      <c r="J66" s="6"/>
      <c r="K66" s="6"/>
      <c r="L66" s="6"/>
      <c r="M66" s="6"/>
    </row>
    <row r="67" spans="1:13" ht="108" customHeight="1">
      <c r="A67" s="35"/>
      <c r="B67" s="26" t="s">
        <v>51</v>
      </c>
      <c r="C67" s="29" t="s">
        <v>6</v>
      </c>
      <c r="D67" s="29" t="s">
        <v>7</v>
      </c>
      <c r="E67" s="30"/>
      <c r="F67" s="30">
        <v>87.72</v>
      </c>
      <c r="G67" s="30">
        <v>87.72</v>
      </c>
      <c r="H67" s="30"/>
      <c r="I67" s="30">
        <v>53.12</v>
      </c>
      <c r="J67" s="30">
        <f>I67</f>
        <v>53.12</v>
      </c>
      <c r="K67" s="67"/>
      <c r="L67" s="67">
        <f>I67-F67</f>
        <v>-34.6</v>
      </c>
      <c r="M67" s="67">
        <f>J67-G67</f>
        <v>-34.6</v>
      </c>
    </row>
    <row r="68" spans="1:13" ht="96" customHeight="1">
      <c r="A68" s="35"/>
      <c r="B68" s="26" t="s">
        <v>52</v>
      </c>
      <c r="C68" s="29" t="s">
        <v>6</v>
      </c>
      <c r="D68" s="29" t="s">
        <v>7</v>
      </c>
      <c r="E68" s="30"/>
      <c r="F68" s="30">
        <v>91.29</v>
      </c>
      <c r="G68" s="30">
        <v>91.29</v>
      </c>
      <c r="H68" s="30"/>
      <c r="I68" s="30">
        <v>88.5</v>
      </c>
      <c r="J68" s="30">
        <f>I68</f>
        <v>88.5</v>
      </c>
      <c r="K68" s="67"/>
      <c r="L68" s="67">
        <f>I68-F68</f>
        <v>-2.7900000000000063</v>
      </c>
      <c r="M68" s="67">
        <f>J68-G68</f>
        <v>-2.7900000000000063</v>
      </c>
    </row>
    <row r="69" spans="1:13">
      <c r="A69" s="75" t="s">
        <v>37</v>
      </c>
      <c r="B69" s="75"/>
      <c r="C69" s="75"/>
      <c r="D69" s="75"/>
      <c r="E69" s="75"/>
      <c r="F69" s="75"/>
      <c r="G69" s="75"/>
      <c r="H69" s="75"/>
      <c r="I69" s="75"/>
      <c r="J69" s="75"/>
      <c r="K69" s="75"/>
      <c r="L69" s="75"/>
      <c r="M69" s="75"/>
    </row>
    <row r="70" spans="1:13" ht="30.75" customHeight="1">
      <c r="A70" s="77" t="s">
        <v>81</v>
      </c>
      <c r="B70" s="78"/>
      <c r="C70" s="78"/>
      <c r="D70" s="78"/>
      <c r="E70" s="78"/>
      <c r="F70" s="78"/>
      <c r="G70" s="78"/>
      <c r="H70" s="78"/>
      <c r="I70" s="78"/>
      <c r="J70" s="78"/>
      <c r="K70" s="78"/>
      <c r="L70" s="78"/>
      <c r="M70" s="79"/>
    </row>
    <row r="71" spans="1:13">
      <c r="A71" s="77" t="s">
        <v>82</v>
      </c>
      <c r="B71" s="78"/>
      <c r="C71" s="78"/>
      <c r="D71" s="78"/>
      <c r="E71" s="78"/>
      <c r="F71" s="78"/>
      <c r="G71" s="78"/>
      <c r="H71" s="78"/>
      <c r="I71" s="78"/>
      <c r="J71" s="78"/>
      <c r="K71" s="78"/>
      <c r="L71" s="78"/>
      <c r="M71" s="79"/>
    </row>
    <row r="72" spans="1:13">
      <c r="A72" s="75" t="s">
        <v>41</v>
      </c>
      <c r="B72" s="75"/>
      <c r="C72" s="75"/>
      <c r="D72" s="75"/>
      <c r="E72" s="75"/>
      <c r="F72" s="75"/>
      <c r="G72" s="75"/>
      <c r="H72" s="75"/>
      <c r="I72" s="75"/>
      <c r="J72" s="75"/>
      <c r="K72" s="75"/>
      <c r="L72" s="75"/>
      <c r="M72" s="75"/>
    </row>
    <row r="73" spans="1:13" ht="55.5" customHeight="1">
      <c r="A73" s="80" t="s">
        <v>61</v>
      </c>
      <c r="B73" s="80"/>
      <c r="C73" s="80"/>
      <c r="D73" s="80"/>
      <c r="E73" s="80"/>
      <c r="F73" s="80"/>
      <c r="G73" s="80"/>
      <c r="H73" s="80"/>
      <c r="I73" s="80"/>
      <c r="J73" s="80"/>
      <c r="K73" s="80"/>
      <c r="L73" s="80"/>
      <c r="M73" s="80"/>
    </row>
    <row r="74" spans="1:13" s="34" customFormat="1" ht="3" customHeight="1"/>
    <row r="75" spans="1:13">
      <c r="A75" s="7" t="s">
        <v>42</v>
      </c>
      <c r="B75" s="7"/>
      <c r="C75" s="38"/>
      <c r="D75" s="38"/>
      <c r="E75" s="1"/>
      <c r="F75" s="1"/>
      <c r="G75" s="1"/>
      <c r="H75" s="1"/>
      <c r="I75" s="1"/>
      <c r="J75" s="1"/>
      <c r="K75" s="1"/>
      <c r="L75" s="1"/>
      <c r="M75" s="1"/>
    </row>
    <row r="76" spans="1:13" ht="54.75" customHeight="1">
      <c r="A76" s="91" t="s">
        <v>65</v>
      </c>
      <c r="B76" s="91"/>
      <c r="C76" s="91"/>
      <c r="D76" s="91"/>
      <c r="E76" s="91"/>
      <c r="F76" s="91"/>
      <c r="G76" s="91"/>
      <c r="H76" s="91"/>
      <c r="I76" s="91"/>
      <c r="J76" s="91"/>
      <c r="K76" s="91"/>
      <c r="L76" s="91"/>
      <c r="M76" s="91"/>
    </row>
    <row r="77" spans="1:13">
      <c r="A77" s="39" t="s">
        <v>43</v>
      </c>
      <c r="B77" s="39"/>
      <c r="C77" s="40"/>
      <c r="D77" s="40"/>
      <c r="E77" s="1"/>
      <c r="F77" s="1"/>
      <c r="G77" s="1"/>
      <c r="H77" s="1"/>
      <c r="I77" s="1"/>
      <c r="J77" s="1"/>
      <c r="K77" s="1"/>
      <c r="L77" s="1"/>
      <c r="M77" s="1"/>
    </row>
    <row r="78" spans="1:13">
      <c r="A78" s="92" t="s">
        <v>62</v>
      </c>
      <c r="B78" s="92"/>
      <c r="C78" s="92"/>
      <c r="D78" s="92"/>
      <c r="E78" s="92"/>
      <c r="F78" s="1"/>
      <c r="G78" s="1"/>
      <c r="H78" s="1"/>
      <c r="I78" s="1"/>
      <c r="J78" s="1"/>
      <c r="K78" s="1"/>
      <c r="L78" s="1"/>
      <c r="M78" s="1"/>
    </row>
    <row r="79" spans="1:13">
      <c r="A79" s="92"/>
      <c r="B79" s="92"/>
      <c r="C79" s="92"/>
      <c r="D79" s="92"/>
      <c r="E79" s="92"/>
      <c r="F79" s="1"/>
      <c r="G79" s="93"/>
      <c r="H79" s="93"/>
      <c r="I79" s="1"/>
      <c r="J79" s="93" t="s">
        <v>63</v>
      </c>
      <c r="K79" s="93"/>
      <c r="L79" s="93"/>
      <c r="M79" s="93"/>
    </row>
    <row r="80" spans="1:13">
      <c r="A80" s="41"/>
      <c r="B80" s="41"/>
      <c r="C80" s="42"/>
      <c r="D80" s="42"/>
      <c r="E80" s="41"/>
      <c r="F80" s="1"/>
      <c r="G80" s="89" t="s">
        <v>44</v>
      </c>
      <c r="H80" s="89"/>
      <c r="I80" s="1"/>
      <c r="J80" s="90" t="s">
        <v>45</v>
      </c>
      <c r="K80" s="90"/>
      <c r="L80" s="90"/>
      <c r="M80" s="90"/>
    </row>
    <row r="81" spans="1:13">
      <c r="A81" s="92" t="s">
        <v>46</v>
      </c>
      <c r="B81" s="92"/>
      <c r="C81" s="92"/>
      <c r="D81" s="92"/>
      <c r="E81" s="92"/>
      <c r="F81" s="1"/>
      <c r="G81" s="93"/>
      <c r="H81" s="93"/>
      <c r="I81" s="1"/>
      <c r="J81" s="93" t="s">
        <v>64</v>
      </c>
      <c r="K81" s="93"/>
      <c r="L81" s="93"/>
      <c r="M81" s="93"/>
    </row>
    <row r="82" spans="1:13">
      <c r="A82" s="92"/>
      <c r="B82" s="92"/>
      <c r="C82" s="92"/>
      <c r="D82" s="92"/>
      <c r="E82" s="92"/>
      <c r="F82" s="1"/>
      <c r="G82" s="89" t="s">
        <v>44</v>
      </c>
      <c r="H82" s="89"/>
      <c r="I82" s="1"/>
      <c r="J82" s="90" t="s">
        <v>45</v>
      </c>
      <c r="K82" s="90"/>
      <c r="L82" s="90"/>
      <c r="M82" s="90"/>
    </row>
  </sheetData>
  <mergeCells count="78">
    <mergeCell ref="C14:D14"/>
    <mergeCell ref="F14:G14"/>
    <mergeCell ref="H14:K14"/>
    <mergeCell ref="L14:M14"/>
    <mergeCell ref="C15:D15"/>
    <mergeCell ref="F15:G15"/>
    <mergeCell ref="H15:K15"/>
    <mergeCell ref="L15:M15"/>
    <mergeCell ref="A81:E82"/>
    <mergeCell ref="G81:H81"/>
    <mergeCell ref="J81:M81"/>
    <mergeCell ref="G82:H82"/>
    <mergeCell ref="J82:M82"/>
    <mergeCell ref="A64:M64"/>
    <mergeCell ref="E46:G46"/>
    <mergeCell ref="H46:J46"/>
    <mergeCell ref="K46:M46"/>
    <mergeCell ref="A52:M52"/>
    <mergeCell ref="B54:C54"/>
    <mergeCell ref="A58:M58"/>
    <mergeCell ref="A59:M59"/>
    <mergeCell ref="A60:M60"/>
    <mergeCell ref="B61:C61"/>
    <mergeCell ref="A53:M53"/>
    <mergeCell ref="G80:H80"/>
    <mergeCell ref="J80:M80"/>
    <mergeCell ref="A65:M65"/>
    <mergeCell ref="A69:M69"/>
    <mergeCell ref="A72:M72"/>
    <mergeCell ref="A76:M76"/>
    <mergeCell ref="A73:M73"/>
    <mergeCell ref="A78:E79"/>
    <mergeCell ref="G79:H79"/>
    <mergeCell ref="J79:M79"/>
    <mergeCell ref="A70:M70"/>
    <mergeCell ref="A71:M71"/>
    <mergeCell ref="B42:D42"/>
    <mergeCell ref="B43:D43"/>
    <mergeCell ref="A46:A47"/>
    <mergeCell ref="B46:B47"/>
    <mergeCell ref="C46:C47"/>
    <mergeCell ref="D46:D47"/>
    <mergeCell ref="A36:M36"/>
    <mergeCell ref="A37:M37"/>
    <mergeCell ref="A38:M38"/>
    <mergeCell ref="A40:A41"/>
    <mergeCell ref="B40:D41"/>
    <mergeCell ref="E40:G40"/>
    <mergeCell ref="H40:J40"/>
    <mergeCell ref="K40:M40"/>
    <mergeCell ref="U31:W31"/>
    <mergeCell ref="X31:Z31"/>
    <mergeCell ref="B33:D33"/>
    <mergeCell ref="B34:D34"/>
    <mergeCell ref="A35:M35"/>
    <mergeCell ref="A31:A32"/>
    <mergeCell ref="B31:D32"/>
    <mergeCell ref="E31:G31"/>
    <mergeCell ref="H31:J31"/>
    <mergeCell ref="K31:M31"/>
    <mergeCell ref="R31:T31"/>
    <mergeCell ref="B27:M27"/>
    <mergeCell ref="A17:M17"/>
    <mergeCell ref="B19:M19"/>
    <mergeCell ref="B20:M20"/>
    <mergeCell ref="B25:M25"/>
    <mergeCell ref="B26:M26"/>
    <mergeCell ref="A22:M22"/>
    <mergeCell ref="E11:K11"/>
    <mergeCell ref="L11:M11"/>
    <mergeCell ref="L12:M12"/>
    <mergeCell ref="J1:M4"/>
    <mergeCell ref="A5:M5"/>
    <mergeCell ref="A6:M6"/>
    <mergeCell ref="E8:K8"/>
    <mergeCell ref="L8:M8"/>
    <mergeCell ref="F9:K9"/>
    <mergeCell ref="L9:M9"/>
  </mergeCells>
  <pageMargins left="0.98425196850393704" right="0.39370078740157483" top="0.59055118110236227" bottom="0.59055118110236227" header="0.31496062992125984" footer="0.31496062992125984"/>
  <pageSetup paperSize="9" scale="60" fitToHeight="3" orientation="landscape" verticalDpi="0" r:id="rId1"/>
  <rowBreaks count="2" manualBreakCount="2">
    <brk id="36" max="12" man="1"/>
    <brk id="65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1217650-19</vt:lpstr>
      <vt:lpstr>'1217650-19'!Область_печати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buh1</cp:lastModifiedBy>
  <cp:lastPrinted>2021-02-08T13:45:09Z</cp:lastPrinted>
  <dcterms:created xsi:type="dcterms:W3CDTF">2018-01-09T10:41:17Z</dcterms:created>
  <dcterms:modified xsi:type="dcterms:W3CDTF">2021-02-08T14:55:34Z</dcterms:modified>
</cp:coreProperties>
</file>