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st2\D\EKONOMIST\Roaming\Мои документы\інформація до ФІНПЛАНІВ\ЗВІТ про виконання фін.плану за 9 місяців 2021\"/>
    </mc:Choice>
  </mc:AlternateContent>
  <xr:revisionPtr revIDLastSave="0" documentId="13_ncr:1_{AA8ABD73-C894-49FF-8077-FD171F5B0315}" xr6:coauthVersionLast="45" xr6:coauthVersionMax="45" xr10:uidLastSave="{00000000-0000-0000-0000-000000000000}"/>
  <bookViews>
    <workbookView xWindow="-120" yWindow="-120" windowWidth="24240" windowHeight="13140" tabRatio="660" xr2:uid="{00000000-000D-0000-FFFF-FFFF00000000}"/>
  </bookViews>
  <sheets>
    <sheet name="9 місяців2021" sheetId="5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5" l="1"/>
  <c r="H26" i="5" s="1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4" i="5"/>
  <c r="F26" i="5" l="1"/>
  <c r="E4" i="5" l="1"/>
  <c r="C26" i="5" l="1"/>
  <c r="D26" i="5"/>
  <c r="B26" i="5"/>
  <c r="E25" i="5"/>
  <c r="E24" i="5"/>
  <c r="E23" i="5"/>
  <c r="E22" i="5"/>
  <c r="E21" i="5"/>
  <c r="E20" i="5"/>
  <c r="E19" i="5"/>
  <c r="E18" i="5"/>
  <c r="E17" i="5"/>
  <c r="E16" i="5"/>
  <c r="E15" i="5"/>
  <c r="E14" i="5"/>
  <c r="E11" i="5"/>
  <c r="E10" i="5"/>
  <c r="E8" i="5"/>
  <c r="E7" i="5"/>
  <c r="E6" i="5"/>
  <c r="E26" i="5" l="1"/>
</calcChain>
</file>

<file path=xl/sharedStrings.xml><?xml version="1.0" encoding="utf-8"?>
<sst xmlns="http://schemas.openxmlformats.org/spreadsheetml/2006/main" count="54" uniqueCount="50">
  <si>
    <t>березень</t>
  </si>
  <si>
    <t>лютий</t>
  </si>
  <si>
    <t>січень</t>
  </si>
  <si>
    <t>РАЗОМ:</t>
  </si>
  <si>
    <t>ВДСО управління поліції охорони</t>
  </si>
  <si>
    <t>охорона виробничих та адмінприміщень</t>
  </si>
  <si>
    <t>організація перевезень</t>
  </si>
  <si>
    <t>Автосервіс "Робот"</t>
  </si>
  <si>
    <t>виконавчий збір</t>
  </si>
  <si>
    <t>ДП "Хм.НВЦС метрології та стандартизації"</t>
  </si>
  <si>
    <t>повірка коректорів, витратомірів лічильників</t>
  </si>
  <si>
    <t>ККП</t>
  </si>
  <si>
    <t>утилізація сміття</t>
  </si>
  <si>
    <t>Хм пожеж.спостереження</t>
  </si>
  <si>
    <t>цілодобов.спостереж.протипожежним станом обєктів</t>
  </si>
  <si>
    <t>ТОВ "Нова пошта"</t>
  </si>
  <si>
    <t>ФОП Супрун І.М.</t>
  </si>
  <si>
    <t>ремонт електродвигуна</t>
  </si>
  <si>
    <t>ПП НВт "Альтвест"</t>
  </si>
  <si>
    <t>лабораторні дослідження води</t>
  </si>
  <si>
    <t>ХМ пож.спост.(пож.спостер.)</t>
  </si>
  <si>
    <t>цілодоб.спостер.протипож.станом об"єктів</t>
  </si>
  <si>
    <t>Філія ПрАТ "АкваСервіс"</t>
  </si>
  <si>
    <t>питна вода</t>
  </si>
  <si>
    <t>послуги евакуатора</t>
  </si>
  <si>
    <t>АТ "Укрпошта"</t>
  </si>
  <si>
    <t xml:space="preserve">за обслуговування  </t>
  </si>
  <si>
    <t>Ат "Акцент-банк"</t>
  </si>
  <si>
    <t>за обслуговування банку</t>
  </si>
  <si>
    <t>ФОП Ситар М.С.</t>
  </si>
  <si>
    <t>заправка катриджа</t>
  </si>
  <si>
    <t>ФОП Курбатова Л.О.</t>
  </si>
  <si>
    <t>інфор.консульт. послуги</t>
  </si>
  <si>
    <t>УК у хмельницькій області</t>
  </si>
  <si>
    <t>судовий збір</t>
  </si>
  <si>
    <t>Стар. Від. Викон.служби</t>
  </si>
  <si>
    <t>разом 1кв. 2021</t>
  </si>
  <si>
    <t>грн.</t>
  </si>
  <si>
    <t>разом 2 кв. 2021</t>
  </si>
  <si>
    <t>Дп "Поділ.експерт.тех.центр"</t>
  </si>
  <si>
    <t>експертне обстеження котлів</t>
  </si>
  <si>
    <t>19 ДПРЧГУДСНС у Хм. Обл.</t>
  </si>
  <si>
    <t>технічне обслугоговування пожежних рукавів</t>
  </si>
  <si>
    <t>ПП Вітал</t>
  </si>
  <si>
    <t>послуги екскаватора</t>
  </si>
  <si>
    <t>послуги автомобіля МАЗ</t>
  </si>
  <si>
    <t>Розшифровка інших витрат до рядка 1018  Звіту про виконання фінансового плану за 9 місяців 2021 року                                                                                                          КП "Тепловик"</t>
  </si>
  <si>
    <t>разом за 9 місяців 2021</t>
  </si>
  <si>
    <t>разом 3 кв. 2021</t>
  </si>
  <si>
    <t>ТОВ "Альфа газ"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</si>
</sst>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9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4" fillId="0" borderId="1" xfId="0" applyFont="1" applyBorder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164" fontId="4" fillId="0" borderId="1" xfId="1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164" fontId="2" fillId="0" borderId="1" xfId="1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164" fontId="2" fillId="0" borderId="3" xfId="1" applyFont="1" applyBorder="1" applyAlignment="1">
      <alignment horizontal="center" vertical="center"/>
    </xf>
    <xf numFmtId="0" fontId="9" fillId="0" borderId="1" xfId="0" applyFont="1" applyBorder="1"/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164" fontId="2" fillId="0" borderId="4" xfId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3" xfId="0" applyFont="1" applyBorder="1"/>
  </cellXfs>
  <cellStyles count="3">
    <cellStyle name="Обычный" xfId="0" builtinId="0"/>
    <cellStyle name="Обычный 1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zoomScaleNormal="100" workbookViewId="0">
      <selection activeCell="K7" sqref="K7"/>
    </sheetView>
  </sheetViews>
  <sheetFormatPr defaultRowHeight="15" x14ac:dyDescent="0.25"/>
  <cols>
    <col min="1" max="1" width="41.85546875" customWidth="1"/>
    <col min="2" max="2" width="16.42578125" hidden="1" customWidth="1"/>
    <col min="3" max="4" width="18.42578125" hidden="1" customWidth="1"/>
    <col min="5" max="8" width="23.28515625" customWidth="1"/>
    <col min="9" max="9" width="53.28515625" customWidth="1"/>
    <col min="10" max="10" width="4.7109375" customWidth="1"/>
  </cols>
  <sheetData>
    <row r="1" spans="1:9" ht="69.75" customHeight="1" x14ac:dyDescent="0.25">
      <c r="A1" s="20" t="s">
        <v>46</v>
      </c>
      <c r="B1" s="20"/>
      <c r="C1" s="20"/>
      <c r="D1" s="20"/>
      <c r="E1" s="20"/>
      <c r="F1" s="20"/>
      <c r="G1" s="20"/>
      <c r="H1" s="20"/>
      <c r="I1" s="20"/>
    </row>
    <row r="2" spans="1:9" ht="16.5" customHeight="1" x14ac:dyDescent="0.25">
      <c r="A2" s="21" t="s">
        <v>37</v>
      </c>
      <c r="B2" s="21"/>
      <c r="C2" s="21"/>
      <c r="D2" s="21"/>
      <c r="E2" s="21"/>
      <c r="F2" s="21"/>
      <c r="G2" s="21"/>
      <c r="H2" s="21"/>
      <c r="I2" s="21"/>
    </row>
    <row r="3" spans="1:9" ht="47.25" customHeight="1" x14ac:dyDescent="0.3">
      <c r="A3" s="17"/>
      <c r="B3" s="2" t="s">
        <v>2</v>
      </c>
      <c r="C3" s="2" t="s">
        <v>1</v>
      </c>
      <c r="D3" s="2" t="s">
        <v>0</v>
      </c>
      <c r="E3" s="15" t="s">
        <v>36</v>
      </c>
      <c r="F3" s="15" t="s">
        <v>38</v>
      </c>
      <c r="G3" s="15" t="s">
        <v>48</v>
      </c>
      <c r="H3" s="15" t="s">
        <v>47</v>
      </c>
      <c r="I3" s="5"/>
    </row>
    <row r="4" spans="1:9" ht="37.5" x14ac:dyDescent="0.3">
      <c r="A4" s="6" t="s">
        <v>9</v>
      </c>
      <c r="B4" s="7"/>
      <c r="C4" s="7"/>
      <c r="D4" s="7">
        <v>1091.6099999999999</v>
      </c>
      <c r="E4" s="8">
        <f>SUM(B4:D4)</f>
        <v>1091.6099999999999</v>
      </c>
      <c r="F4" s="8"/>
      <c r="G4" s="8">
        <v>14197.59</v>
      </c>
      <c r="H4" s="8">
        <f>E4+F4+G4</f>
        <v>15289.2</v>
      </c>
      <c r="I4" s="9" t="s">
        <v>10</v>
      </c>
    </row>
    <row r="5" spans="1:9" ht="18.75" x14ac:dyDescent="0.3">
      <c r="A5" s="6" t="s">
        <v>39</v>
      </c>
      <c r="B5" s="7"/>
      <c r="C5" s="7"/>
      <c r="D5" s="7"/>
      <c r="E5" s="8"/>
      <c r="F5" s="8">
        <v>31600</v>
      </c>
      <c r="G5" s="8"/>
      <c r="H5" s="8">
        <f t="shared" ref="H5:H26" si="0">E5+F5+G5</f>
        <v>31600</v>
      </c>
      <c r="I5" s="9" t="s">
        <v>40</v>
      </c>
    </row>
    <row r="6" spans="1:9" ht="18.75" x14ac:dyDescent="0.3">
      <c r="A6" s="10" t="s">
        <v>11</v>
      </c>
      <c r="B6" s="11"/>
      <c r="C6" s="7">
        <v>207.13</v>
      </c>
      <c r="D6" s="7"/>
      <c r="E6" s="8">
        <f t="shared" ref="E6:E25" si="1">SUM(B6:D6)</f>
        <v>207.13</v>
      </c>
      <c r="F6" s="8"/>
      <c r="G6" s="8"/>
      <c r="H6" s="8">
        <f t="shared" si="0"/>
        <v>207.13</v>
      </c>
      <c r="I6" s="1" t="s">
        <v>12</v>
      </c>
    </row>
    <row r="7" spans="1:9" ht="37.5" x14ac:dyDescent="0.3">
      <c r="A7" s="10" t="s">
        <v>13</v>
      </c>
      <c r="B7" s="11">
        <v>480</v>
      </c>
      <c r="C7" s="7">
        <v>480</v>
      </c>
      <c r="D7" s="7">
        <v>480</v>
      </c>
      <c r="E7" s="8">
        <f t="shared" si="1"/>
        <v>1440</v>
      </c>
      <c r="F7" s="8"/>
      <c r="G7" s="8"/>
      <c r="H7" s="8">
        <f t="shared" si="0"/>
        <v>1440</v>
      </c>
      <c r="I7" s="9" t="s">
        <v>14</v>
      </c>
    </row>
    <row r="8" spans="1:9" ht="18.75" x14ac:dyDescent="0.3">
      <c r="A8" s="6" t="s">
        <v>4</v>
      </c>
      <c r="B8" s="7">
        <v>6236.8</v>
      </c>
      <c r="C8" s="7">
        <v>5764.75</v>
      </c>
      <c r="D8" s="7">
        <v>7534.38</v>
      </c>
      <c r="E8" s="8">
        <f t="shared" si="1"/>
        <v>19535.93</v>
      </c>
      <c r="F8" s="8">
        <v>28525.360000000001</v>
      </c>
      <c r="G8" s="8">
        <v>10928.15</v>
      </c>
      <c r="H8" s="8">
        <f t="shared" si="0"/>
        <v>58989.440000000002</v>
      </c>
      <c r="I8" s="1" t="s">
        <v>5</v>
      </c>
    </row>
    <row r="9" spans="1:9" ht="18.75" x14ac:dyDescent="0.3">
      <c r="A9" s="19" t="s">
        <v>41</v>
      </c>
      <c r="B9" s="7"/>
      <c r="C9" s="7"/>
      <c r="D9" s="7"/>
      <c r="E9" s="8"/>
      <c r="F9" s="8">
        <v>5294</v>
      </c>
      <c r="G9" s="8"/>
      <c r="H9" s="8">
        <f t="shared" si="0"/>
        <v>5294</v>
      </c>
      <c r="I9" s="1" t="s">
        <v>42</v>
      </c>
    </row>
    <row r="10" spans="1:9" ht="18.75" x14ac:dyDescent="0.3">
      <c r="A10" s="10" t="s">
        <v>15</v>
      </c>
      <c r="B10" s="7"/>
      <c r="C10" s="7">
        <v>62.5</v>
      </c>
      <c r="D10" s="7">
        <v>208.75</v>
      </c>
      <c r="E10" s="8">
        <f t="shared" si="1"/>
        <v>271.25</v>
      </c>
      <c r="F10" s="8"/>
      <c r="G10" s="8">
        <v>2406.86</v>
      </c>
      <c r="H10" s="8">
        <f t="shared" si="0"/>
        <v>2678.11</v>
      </c>
      <c r="I10" s="1" t="s">
        <v>6</v>
      </c>
    </row>
    <row r="11" spans="1:9" ht="18.75" x14ac:dyDescent="0.3">
      <c r="A11" s="10" t="s">
        <v>16</v>
      </c>
      <c r="B11" s="7"/>
      <c r="C11" s="7">
        <v>2200</v>
      </c>
      <c r="D11" s="7"/>
      <c r="E11" s="8">
        <f t="shared" si="1"/>
        <v>2200</v>
      </c>
      <c r="F11" s="8"/>
      <c r="G11" s="8"/>
      <c r="H11" s="8">
        <f t="shared" si="0"/>
        <v>2200</v>
      </c>
      <c r="I11" s="1" t="s">
        <v>17</v>
      </c>
    </row>
    <row r="12" spans="1:9" ht="18.75" x14ac:dyDescent="0.3">
      <c r="A12" s="10" t="s">
        <v>43</v>
      </c>
      <c r="B12" s="7"/>
      <c r="C12" s="7"/>
      <c r="D12" s="7"/>
      <c r="E12" s="8"/>
      <c r="F12" s="8">
        <v>42366.64</v>
      </c>
      <c r="G12" s="8">
        <v>53345.83</v>
      </c>
      <c r="H12" s="8">
        <f t="shared" si="0"/>
        <v>95712.47</v>
      </c>
      <c r="I12" s="1" t="s">
        <v>44</v>
      </c>
    </row>
    <row r="13" spans="1:9" ht="18.75" x14ac:dyDescent="0.3">
      <c r="A13" s="10" t="s">
        <v>49</v>
      </c>
      <c r="B13" s="7"/>
      <c r="C13" s="7"/>
      <c r="D13" s="7"/>
      <c r="E13" s="8"/>
      <c r="F13" s="8">
        <v>13708.34</v>
      </c>
      <c r="G13" s="8"/>
      <c r="H13" s="8">
        <f t="shared" si="0"/>
        <v>13708.34</v>
      </c>
      <c r="I13" s="1" t="s">
        <v>45</v>
      </c>
    </row>
    <row r="14" spans="1:9" ht="18.75" x14ac:dyDescent="0.3">
      <c r="A14" s="10" t="s">
        <v>18</v>
      </c>
      <c r="B14" s="7"/>
      <c r="C14" s="7"/>
      <c r="D14" s="7">
        <v>3000</v>
      </c>
      <c r="E14" s="8">
        <f t="shared" si="1"/>
        <v>3000</v>
      </c>
      <c r="F14" s="8"/>
      <c r="G14" s="8"/>
      <c r="H14" s="8">
        <f t="shared" si="0"/>
        <v>3000</v>
      </c>
      <c r="I14" s="1" t="s">
        <v>19</v>
      </c>
    </row>
    <row r="15" spans="1:9" ht="18.75" x14ac:dyDescent="0.3">
      <c r="A15" s="10" t="s">
        <v>20</v>
      </c>
      <c r="B15" s="7">
        <v>621</v>
      </c>
      <c r="C15" s="7">
        <v>621</v>
      </c>
      <c r="D15" s="7">
        <v>621</v>
      </c>
      <c r="E15" s="4">
        <f t="shared" si="1"/>
        <v>1863</v>
      </c>
      <c r="F15" s="4"/>
      <c r="G15" s="4"/>
      <c r="H15" s="8">
        <f t="shared" si="0"/>
        <v>1863</v>
      </c>
      <c r="I15" s="16" t="s">
        <v>21</v>
      </c>
    </row>
    <row r="16" spans="1:9" ht="18.75" x14ac:dyDescent="0.3">
      <c r="A16" s="10" t="s">
        <v>22</v>
      </c>
      <c r="B16" s="7">
        <v>121.67</v>
      </c>
      <c r="C16" s="7">
        <v>304.17</v>
      </c>
      <c r="D16" s="7">
        <v>304.17</v>
      </c>
      <c r="E16" s="4">
        <f t="shared" si="1"/>
        <v>730.01</v>
      </c>
      <c r="F16" s="4"/>
      <c r="G16" s="4">
        <v>598.71</v>
      </c>
      <c r="H16" s="8">
        <f t="shared" si="0"/>
        <v>1328.72</v>
      </c>
      <c r="I16" s="12" t="s">
        <v>23</v>
      </c>
    </row>
    <row r="17" spans="1:9" ht="18.75" x14ac:dyDescent="0.3">
      <c r="A17" s="10" t="s">
        <v>15</v>
      </c>
      <c r="B17" s="7"/>
      <c r="C17" s="7">
        <v>54.17</v>
      </c>
      <c r="D17" s="7"/>
      <c r="E17" s="4">
        <f t="shared" si="1"/>
        <v>54.17</v>
      </c>
      <c r="F17" s="4"/>
      <c r="G17" s="4"/>
      <c r="H17" s="8">
        <f t="shared" si="0"/>
        <v>54.17</v>
      </c>
      <c r="I17" s="12" t="s">
        <v>6</v>
      </c>
    </row>
    <row r="18" spans="1:9" ht="18.75" x14ac:dyDescent="0.3">
      <c r="A18" s="10" t="s">
        <v>7</v>
      </c>
      <c r="B18" s="7"/>
      <c r="C18" s="7"/>
      <c r="D18" s="7">
        <v>4600</v>
      </c>
      <c r="E18" s="4">
        <f t="shared" si="1"/>
        <v>4600</v>
      </c>
      <c r="F18" s="4"/>
      <c r="G18" s="4"/>
      <c r="H18" s="8">
        <f t="shared" si="0"/>
        <v>4600</v>
      </c>
      <c r="I18" s="9" t="s">
        <v>24</v>
      </c>
    </row>
    <row r="19" spans="1:9" ht="18.75" x14ac:dyDescent="0.3">
      <c r="A19" s="10" t="s">
        <v>15</v>
      </c>
      <c r="B19" s="7">
        <v>75</v>
      </c>
      <c r="C19" s="7">
        <v>123.75</v>
      </c>
      <c r="D19" s="7"/>
      <c r="E19" s="13">
        <f t="shared" si="1"/>
        <v>198.75</v>
      </c>
      <c r="F19" s="13"/>
      <c r="G19" s="8"/>
      <c r="H19" s="8">
        <f t="shared" si="0"/>
        <v>198.75</v>
      </c>
      <c r="I19" s="9" t="s">
        <v>6</v>
      </c>
    </row>
    <row r="20" spans="1:9" ht="18.75" x14ac:dyDescent="0.3">
      <c r="A20" s="10" t="s">
        <v>25</v>
      </c>
      <c r="B20" s="7">
        <v>7215.11</v>
      </c>
      <c r="C20" s="7">
        <v>7916.81</v>
      </c>
      <c r="D20" s="7">
        <v>9706.92</v>
      </c>
      <c r="E20" s="13">
        <f t="shared" si="1"/>
        <v>24838.84</v>
      </c>
      <c r="F20" s="13"/>
      <c r="G20" s="8">
        <v>2092.88</v>
      </c>
      <c r="H20" s="8">
        <f t="shared" si="0"/>
        <v>26931.72</v>
      </c>
      <c r="I20" s="9" t="s">
        <v>26</v>
      </c>
    </row>
    <row r="21" spans="1:9" ht="18.75" x14ac:dyDescent="0.3">
      <c r="A21" s="10" t="s">
        <v>27</v>
      </c>
      <c r="B21" s="7">
        <v>5633.33</v>
      </c>
      <c r="C21" s="7">
        <v>5315.54</v>
      </c>
      <c r="D21" s="7"/>
      <c r="E21" s="13">
        <f t="shared" si="1"/>
        <v>10948.869999999999</v>
      </c>
      <c r="F21" s="13"/>
      <c r="G21" s="8">
        <v>6526.06</v>
      </c>
      <c r="H21" s="8">
        <f t="shared" si="0"/>
        <v>17474.93</v>
      </c>
      <c r="I21" s="9" t="s">
        <v>28</v>
      </c>
    </row>
    <row r="22" spans="1:9" ht="18.75" x14ac:dyDescent="0.3">
      <c r="A22" s="10" t="s">
        <v>29</v>
      </c>
      <c r="B22" s="7">
        <v>1680</v>
      </c>
      <c r="C22" s="7">
        <v>870</v>
      </c>
      <c r="D22" s="7">
        <v>480</v>
      </c>
      <c r="E22" s="13">
        <f t="shared" si="1"/>
        <v>3030</v>
      </c>
      <c r="F22" s="18"/>
      <c r="G22" s="22">
        <v>1740</v>
      </c>
      <c r="H22" s="13">
        <f t="shared" si="0"/>
        <v>4770</v>
      </c>
      <c r="I22" s="14" t="s">
        <v>30</v>
      </c>
    </row>
    <row r="23" spans="1:9" ht="18.75" x14ac:dyDescent="0.3">
      <c r="A23" s="10" t="s">
        <v>31</v>
      </c>
      <c r="B23" s="7">
        <v>1417</v>
      </c>
      <c r="C23" s="7">
        <v>1417</v>
      </c>
      <c r="D23" s="7">
        <v>2167</v>
      </c>
      <c r="E23" s="13">
        <f t="shared" si="1"/>
        <v>5001</v>
      </c>
      <c r="F23" s="18"/>
      <c r="G23" s="22">
        <v>12098</v>
      </c>
      <c r="H23" s="13">
        <f t="shared" si="0"/>
        <v>17099</v>
      </c>
      <c r="I23" s="14" t="s">
        <v>32</v>
      </c>
    </row>
    <row r="24" spans="1:9" ht="18.75" x14ac:dyDescent="0.3">
      <c r="A24" s="10" t="s">
        <v>33</v>
      </c>
      <c r="B24" s="7"/>
      <c r="C24" s="7">
        <v>7264</v>
      </c>
      <c r="D24" s="7">
        <v>4086</v>
      </c>
      <c r="E24" s="13">
        <f t="shared" si="1"/>
        <v>11350</v>
      </c>
      <c r="F24" s="18"/>
      <c r="G24" s="22">
        <v>32461</v>
      </c>
      <c r="H24" s="13">
        <f t="shared" si="0"/>
        <v>43811</v>
      </c>
      <c r="I24" s="14" t="s">
        <v>34</v>
      </c>
    </row>
    <row r="25" spans="1:9" ht="18.75" x14ac:dyDescent="0.3">
      <c r="A25" s="10" t="s">
        <v>35</v>
      </c>
      <c r="B25" s="7">
        <v>6583</v>
      </c>
      <c r="C25" s="7"/>
      <c r="D25" s="7"/>
      <c r="E25" s="13">
        <f t="shared" si="1"/>
        <v>6583</v>
      </c>
      <c r="F25" s="18"/>
      <c r="G25" s="22">
        <v>2270</v>
      </c>
      <c r="H25" s="13">
        <f t="shared" si="0"/>
        <v>8853</v>
      </c>
      <c r="I25" s="14" t="s">
        <v>8</v>
      </c>
    </row>
    <row r="26" spans="1:9" ht="41.25" customHeight="1" x14ac:dyDescent="0.3">
      <c r="A26" s="2" t="s">
        <v>3</v>
      </c>
      <c r="B26" s="3">
        <f>SUM(B4:B25)</f>
        <v>30062.91</v>
      </c>
      <c r="C26" s="3">
        <f t="shared" ref="C26:E26" si="2">SUM(C4:C25)</f>
        <v>32600.820000000003</v>
      </c>
      <c r="D26" s="3">
        <f t="shared" si="2"/>
        <v>34279.83</v>
      </c>
      <c r="E26" s="3">
        <f t="shared" si="2"/>
        <v>96943.559999999983</v>
      </c>
      <c r="F26" s="3">
        <f>SUM(F4:F25)</f>
        <v>121494.34</v>
      </c>
      <c r="G26" s="23">
        <f>SUM(G4:G25)</f>
        <v>138665.08000000002</v>
      </c>
      <c r="H26" s="13">
        <f>E26+F26+G26</f>
        <v>357102.98</v>
      </c>
      <c r="I26" s="24"/>
    </row>
  </sheetData>
  <mergeCells count="2">
    <mergeCell ref="A1:I1"/>
    <mergeCell ref="A2:I2"/>
  </mergeCells>
  <pageMargins left="0.78740157480314965" right="0.78740157480314965" top="1.1811023622047245" bottom="0.3937007874015748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місяців2021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2021-08-30T06:43:04Z</cp:lastPrinted>
  <dcterms:created xsi:type="dcterms:W3CDTF">2012-05-15T12:49:51Z</dcterms:created>
  <dcterms:modified xsi:type="dcterms:W3CDTF">2021-11-22T15:07:27Z</dcterms:modified>
</cp:coreProperties>
</file>