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st2\D\EKONOMIST\Roaming\Мои документы\інформація до ФІНПЛАНІВ\ЗВІТ про виконання фін.плану за 9 місяців 2021\"/>
    </mc:Choice>
  </mc:AlternateContent>
  <xr:revisionPtr revIDLastSave="0" documentId="13_ncr:1_{504CE65B-14C3-4C82-8DC2-F8B077DA9A8D}" xr6:coauthVersionLast="45" xr6:coauthVersionMax="45" xr10:uidLastSave="{00000000-0000-0000-0000-000000000000}"/>
  <bookViews>
    <workbookView xWindow="-120" yWindow="-120" windowWidth="24240" windowHeight="13140" tabRatio="660" xr2:uid="{00000000-000D-0000-FFFF-FFFF00000000}"/>
  </bookViews>
  <sheets>
    <sheet name="9 місяців 2021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4" i="5"/>
  <c r="G38" i="5"/>
  <c r="E37" i="5"/>
  <c r="F38" i="5" l="1"/>
  <c r="D38" i="5" l="1"/>
  <c r="C38" i="5"/>
  <c r="B38" i="5"/>
  <c r="E29" i="5"/>
  <c r="E28" i="5"/>
  <c r="E27" i="5"/>
  <c r="E26" i="5"/>
  <c r="E25" i="5"/>
  <c r="E23" i="5"/>
  <c r="E22" i="5"/>
  <c r="E15" i="5"/>
  <c r="E12" i="5"/>
  <c r="E11" i="5"/>
  <c r="E10" i="5"/>
  <c r="E9" i="5"/>
  <c r="E7" i="5"/>
  <c r="E6" i="5"/>
  <c r="E5" i="5"/>
  <c r="E4" i="5"/>
  <c r="E38" i="5" l="1"/>
</calcChain>
</file>

<file path=xl/sharedStrings.xml><?xml version="1.0" encoding="utf-8"?>
<sst xmlns="http://schemas.openxmlformats.org/spreadsheetml/2006/main" count="77" uniqueCount="72">
  <si>
    <t>березень</t>
  </si>
  <si>
    <t>лютий</t>
  </si>
  <si>
    <t>січень</t>
  </si>
  <si>
    <t>судовий збір</t>
  </si>
  <si>
    <t>ТОВ "Нова пошта"</t>
  </si>
  <si>
    <t>організація поштових перевезень</t>
  </si>
  <si>
    <t>РЕМ</t>
  </si>
  <si>
    <t>електроенергія</t>
  </si>
  <si>
    <t>ФОП Ситар М.С.</t>
  </si>
  <si>
    <t>заправка катриджа</t>
  </si>
  <si>
    <t>АТ "Акцент-Банк"</t>
  </si>
  <si>
    <t>комісія за обслуговування</t>
  </si>
  <si>
    <t>Міське радіо</t>
  </si>
  <si>
    <t>інформаційні послуги</t>
  </si>
  <si>
    <t>за розміщення оголошення</t>
  </si>
  <si>
    <t>Навчально-методичний центр цивільного захисту</t>
  </si>
  <si>
    <t>за навчання</t>
  </si>
  <si>
    <t>РАЗОМ:</t>
  </si>
  <si>
    <t xml:space="preserve">Найменування </t>
  </si>
  <si>
    <t>ТОВ "Вольт постач"</t>
  </si>
  <si>
    <t>АВЦ "Укртеплокомуненерго"</t>
  </si>
  <si>
    <t>Водоканал (підживлення)</t>
  </si>
  <si>
    <t>вода, стоки</t>
  </si>
  <si>
    <t>АТ СГ "Тас"</t>
  </si>
  <si>
    <t>АТ "Укрпошта"</t>
  </si>
  <si>
    <t>ТОВ НМЦ "Охорона праці"</t>
  </si>
  <si>
    <t>УК у Печерському районі</t>
  </si>
  <si>
    <t>Редакція "Наше місто"</t>
  </si>
  <si>
    <t>Хм.обл.центр гідрометрології</t>
  </si>
  <si>
    <t>разом за 1 квартал 2021</t>
  </si>
  <si>
    <t>страховий платіж</t>
  </si>
  <si>
    <t>підписка періодичних видань</t>
  </si>
  <si>
    <t>за надання прогнозу</t>
  </si>
  <si>
    <t>заправка катриджів</t>
  </si>
  <si>
    <t>навчання з охорони праці</t>
  </si>
  <si>
    <t>Редакція газети "Життя Старокостянтинівщини"</t>
  </si>
  <si>
    <t>грн.</t>
  </si>
  <si>
    <t>разом за 2 квартал 2021</t>
  </si>
  <si>
    <t>ДП Подільський експерт.центр Держпраці</t>
  </si>
  <si>
    <t>навчання спеціалістів</t>
  </si>
  <si>
    <t>ТОВ "Авто СТ"</t>
  </si>
  <si>
    <t>діагностика та ремонт авто</t>
  </si>
  <si>
    <t>членські внески на асоціацію, проведення семінару</t>
  </si>
  <si>
    <t>Адвокат Григорук С.В.</t>
  </si>
  <si>
    <t>адвокатські послуги</t>
  </si>
  <si>
    <t>ТОВ "Хостінг Україна"</t>
  </si>
  <si>
    <t>зміна тарифного плану, обслуговування електрон. ключів</t>
  </si>
  <si>
    <t>ТОВ "Computer Logik Group@</t>
  </si>
  <si>
    <t>за постач. оновленої версії</t>
  </si>
  <si>
    <t>ФОП Лисенко Н.М.</t>
  </si>
  <si>
    <t>ФОП Гонтар Л.В.</t>
  </si>
  <si>
    <t>ФОП Яковлєва В.О.</t>
  </si>
  <si>
    <t>ФОП Рождаєв Є.О.</t>
  </si>
  <si>
    <t>за проведення онлайн семінару</t>
  </si>
  <si>
    <t>інформаційно-консультаційні послуги</t>
  </si>
  <si>
    <t>надання консультаційних послуг</t>
  </si>
  <si>
    <t>за оновлення програми "Антивірус"</t>
  </si>
  <si>
    <t>ФОП Курбатова Л.О.</t>
  </si>
  <si>
    <t>разом за 3 квартал 2021</t>
  </si>
  <si>
    <t>разом за 9 місяців 2021</t>
  </si>
  <si>
    <t>ТОВ "Делівері"</t>
  </si>
  <si>
    <t>ФОП Дзюба І.В.</t>
  </si>
  <si>
    <t>проектні роботи</t>
  </si>
  <si>
    <t>ФОП Вінніченко О.Л.</t>
  </si>
  <si>
    <t>компютерні послуги</t>
  </si>
  <si>
    <t>ТОВ "Інститут місцевого розвитку"</t>
  </si>
  <si>
    <t>участь у семінарі</t>
  </si>
  <si>
    <t>КНП "Ст.багатопрофільна лікарня"</t>
  </si>
  <si>
    <t>мед.огляд</t>
  </si>
  <si>
    <t>ПП Безпека В С Е</t>
  </si>
  <si>
    <t>ТОВ "Фортгруп іншуренс"</t>
  </si>
  <si>
    <t>Розшифровка інших витрат до рядка 1051  Звіту про виконання фінансового плану за 9 місяців 2021 року                                                                                                          КП "Тепловик"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</si>
</sst>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1" applyFont="1" applyBorder="1"/>
    <xf numFmtId="164" fontId="2" fillId="0" borderId="1" xfId="1" applyFont="1" applyBorder="1" applyAlignment="1"/>
    <xf numFmtId="164" fontId="2" fillId="0" borderId="1" xfId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4" fontId="8" fillId="0" borderId="2" xfId="1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164" fontId="4" fillId="0" borderId="1" xfId="1" applyFont="1" applyBorder="1" applyAlignment="1"/>
    <xf numFmtId="0" fontId="5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1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zoomScaleNormal="100" workbookViewId="0">
      <selection sqref="A1:I38"/>
    </sheetView>
  </sheetViews>
  <sheetFormatPr defaultRowHeight="15" x14ac:dyDescent="0.25"/>
  <cols>
    <col min="1" max="1" width="40" customWidth="1"/>
    <col min="2" max="2" width="16.42578125" hidden="1" customWidth="1"/>
    <col min="3" max="3" width="15.5703125" hidden="1" customWidth="1"/>
    <col min="4" max="4" width="18.140625" hidden="1" customWidth="1"/>
    <col min="5" max="8" width="21.140625" customWidth="1"/>
    <col min="9" max="9" width="49.5703125" customWidth="1"/>
  </cols>
  <sheetData>
    <row r="1" spans="1:11" ht="54.75" customHeight="1" x14ac:dyDescent="0.25">
      <c r="A1" s="18" t="s">
        <v>71</v>
      </c>
      <c r="B1" s="18"/>
      <c r="C1" s="18"/>
      <c r="D1" s="18"/>
      <c r="E1" s="18"/>
      <c r="F1" s="18"/>
      <c r="G1" s="18"/>
      <c r="H1" s="18"/>
      <c r="I1" s="18"/>
    </row>
    <row r="2" spans="1:11" ht="19.5" customHeight="1" x14ac:dyDescent="0.25">
      <c r="A2" s="10"/>
      <c r="B2" s="10"/>
      <c r="C2" s="10"/>
      <c r="D2" s="10"/>
      <c r="E2" s="10"/>
      <c r="F2" s="10"/>
      <c r="G2" s="12"/>
      <c r="H2" s="10"/>
      <c r="I2" s="11" t="s">
        <v>36</v>
      </c>
    </row>
    <row r="3" spans="1:11" ht="54.75" customHeight="1" x14ac:dyDescent="0.25">
      <c r="A3" s="1" t="s">
        <v>18</v>
      </c>
      <c r="B3" s="1" t="s">
        <v>2</v>
      </c>
      <c r="C3" s="1" t="s">
        <v>1</v>
      </c>
      <c r="D3" s="1" t="s">
        <v>0</v>
      </c>
      <c r="E3" s="1" t="s">
        <v>29</v>
      </c>
      <c r="F3" s="1" t="s">
        <v>37</v>
      </c>
      <c r="G3" s="1" t="s">
        <v>58</v>
      </c>
      <c r="H3" s="1" t="s">
        <v>59</v>
      </c>
      <c r="I3" s="1"/>
      <c r="K3" s="13"/>
    </row>
    <row r="4" spans="1:11" ht="18.75" x14ac:dyDescent="0.3">
      <c r="A4" s="2" t="s">
        <v>6</v>
      </c>
      <c r="B4" s="3">
        <v>949.85</v>
      </c>
      <c r="C4" s="3">
        <v>1007.04</v>
      </c>
      <c r="D4" s="3">
        <v>774.91</v>
      </c>
      <c r="E4" s="4">
        <f>SUM(B4:D4)</f>
        <v>2731.7999999999997</v>
      </c>
      <c r="F4" s="4"/>
      <c r="G4" s="4">
        <v>6283.34</v>
      </c>
      <c r="H4" s="4">
        <f>E4+F4+G4</f>
        <v>9015.14</v>
      </c>
      <c r="I4" s="2" t="s">
        <v>7</v>
      </c>
    </row>
    <row r="5" spans="1:11" ht="18.75" x14ac:dyDescent="0.3">
      <c r="A5" s="2" t="s">
        <v>19</v>
      </c>
      <c r="B5" s="3">
        <v>1495.68</v>
      </c>
      <c r="C5" s="3">
        <v>1796</v>
      </c>
      <c r="D5" s="3">
        <v>1347.45</v>
      </c>
      <c r="E5" s="4">
        <f t="shared" ref="E5:E38" si="0">SUM(B5:D5)</f>
        <v>4639.13</v>
      </c>
      <c r="F5" s="4"/>
      <c r="G5" s="4">
        <v>10014.33</v>
      </c>
      <c r="H5" s="4">
        <f t="shared" ref="H5:H38" si="1">E5+F5+G5</f>
        <v>14653.46</v>
      </c>
      <c r="I5" s="2" t="s">
        <v>7</v>
      </c>
    </row>
    <row r="6" spans="1:11" ht="37.5" x14ac:dyDescent="0.3">
      <c r="A6" s="2" t="s">
        <v>20</v>
      </c>
      <c r="B6" s="3">
        <v>20000</v>
      </c>
      <c r="C6" s="3"/>
      <c r="D6" s="3"/>
      <c r="E6" s="4">
        <f t="shared" si="0"/>
        <v>20000</v>
      </c>
      <c r="F6" s="4">
        <v>9000</v>
      </c>
      <c r="G6" s="4">
        <v>4500</v>
      </c>
      <c r="H6" s="4">
        <f t="shared" si="1"/>
        <v>33500</v>
      </c>
      <c r="I6" s="6" t="s">
        <v>42</v>
      </c>
    </row>
    <row r="7" spans="1:11" ht="18.75" x14ac:dyDescent="0.3">
      <c r="A7" s="2" t="s">
        <v>21</v>
      </c>
      <c r="B7" s="3">
        <v>861.9</v>
      </c>
      <c r="C7" s="3">
        <v>881.4</v>
      </c>
      <c r="D7" s="3">
        <v>881.4</v>
      </c>
      <c r="E7" s="4">
        <f t="shared" si="0"/>
        <v>2624.7</v>
      </c>
      <c r="F7" s="4"/>
      <c r="G7" s="4">
        <v>5288.4</v>
      </c>
      <c r="H7" s="4">
        <f t="shared" si="1"/>
        <v>7913.0999999999995</v>
      </c>
      <c r="I7" s="2" t="s">
        <v>22</v>
      </c>
    </row>
    <row r="8" spans="1:11" ht="18.75" x14ac:dyDescent="0.3">
      <c r="A8" s="2" t="s">
        <v>43</v>
      </c>
      <c r="B8" s="3"/>
      <c r="C8" s="3"/>
      <c r="D8" s="3"/>
      <c r="E8" s="4"/>
      <c r="F8" s="4">
        <v>10000</v>
      </c>
      <c r="G8" s="4">
        <v>10000</v>
      </c>
      <c r="H8" s="4">
        <f t="shared" si="1"/>
        <v>20000</v>
      </c>
      <c r="I8" s="2" t="s">
        <v>44</v>
      </c>
    </row>
    <row r="9" spans="1:11" ht="18.75" x14ac:dyDescent="0.3">
      <c r="A9" s="2" t="s">
        <v>8</v>
      </c>
      <c r="B9" s="5"/>
      <c r="C9" s="3"/>
      <c r="D9" s="3">
        <v>360</v>
      </c>
      <c r="E9" s="4">
        <f t="shared" si="0"/>
        <v>360</v>
      </c>
      <c r="F9" s="4"/>
      <c r="G9" s="4"/>
      <c r="H9" s="4">
        <f t="shared" si="1"/>
        <v>360</v>
      </c>
      <c r="I9" s="2" t="s">
        <v>9</v>
      </c>
    </row>
    <row r="10" spans="1:11" ht="18.75" x14ac:dyDescent="0.3">
      <c r="A10" s="2" t="s">
        <v>23</v>
      </c>
      <c r="B10" s="5">
        <v>3121</v>
      </c>
      <c r="C10" s="3"/>
      <c r="D10" s="3"/>
      <c r="E10" s="4">
        <f t="shared" si="0"/>
        <v>3121</v>
      </c>
      <c r="F10" s="4"/>
      <c r="G10" s="4"/>
      <c r="H10" s="4">
        <f t="shared" si="1"/>
        <v>3121</v>
      </c>
      <c r="I10" s="2" t="s">
        <v>30</v>
      </c>
    </row>
    <row r="11" spans="1:11" ht="18.75" x14ac:dyDescent="0.3">
      <c r="A11" s="2" t="s">
        <v>24</v>
      </c>
      <c r="B11" s="5">
        <v>2719.4</v>
      </c>
      <c r="C11" s="3"/>
      <c r="D11" s="3"/>
      <c r="E11" s="4">
        <f t="shared" si="0"/>
        <v>2719.4</v>
      </c>
      <c r="F11" s="4">
        <v>12214.81</v>
      </c>
      <c r="G11" s="4">
        <v>1596</v>
      </c>
      <c r="H11" s="4">
        <f t="shared" si="1"/>
        <v>16530.21</v>
      </c>
      <c r="I11" s="2" t="s">
        <v>31</v>
      </c>
    </row>
    <row r="12" spans="1:11" ht="18.75" x14ac:dyDescent="0.3">
      <c r="A12" s="2" t="s">
        <v>10</v>
      </c>
      <c r="B12" s="5"/>
      <c r="C12" s="3"/>
      <c r="D12" s="3">
        <v>6699.87</v>
      </c>
      <c r="E12" s="4">
        <f t="shared" si="0"/>
        <v>6699.87</v>
      </c>
      <c r="F12" s="4">
        <v>10775.06</v>
      </c>
      <c r="G12" s="4"/>
      <c r="H12" s="4">
        <f t="shared" si="1"/>
        <v>17474.93</v>
      </c>
      <c r="I12" s="2" t="s">
        <v>11</v>
      </c>
    </row>
    <row r="13" spans="1:11" ht="37.5" x14ac:dyDescent="0.3">
      <c r="A13" s="14" t="s">
        <v>38</v>
      </c>
      <c r="B13" s="5"/>
      <c r="C13" s="3"/>
      <c r="D13" s="3"/>
      <c r="E13" s="4"/>
      <c r="F13" s="4">
        <v>1250</v>
      </c>
      <c r="G13" s="4"/>
      <c r="H13" s="4">
        <f t="shared" si="1"/>
        <v>1250</v>
      </c>
      <c r="I13" s="2" t="s">
        <v>39</v>
      </c>
    </row>
    <row r="14" spans="1:11" ht="18.75" x14ac:dyDescent="0.3">
      <c r="A14" s="17" t="s">
        <v>69</v>
      </c>
      <c r="B14" s="5"/>
      <c r="C14" s="3"/>
      <c r="D14" s="3"/>
      <c r="E14" s="4"/>
      <c r="F14" s="4"/>
      <c r="G14" s="4">
        <v>3500</v>
      </c>
      <c r="H14" s="4">
        <f t="shared" si="1"/>
        <v>3500</v>
      </c>
      <c r="I14" s="2"/>
    </row>
    <row r="15" spans="1:11" ht="18.75" x14ac:dyDescent="0.3">
      <c r="A15" s="2" t="s">
        <v>25</v>
      </c>
      <c r="B15" s="5">
        <v>1170</v>
      </c>
      <c r="C15" s="3"/>
      <c r="D15" s="3"/>
      <c r="E15" s="4">
        <f t="shared" si="0"/>
        <v>1170</v>
      </c>
      <c r="F15" s="4"/>
      <c r="G15" s="4">
        <v>3200</v>
      </c>
      <c r="H15" s="4">
        <f t="shared" si="1"/>
        <v>4370</v>
      </c>
      <c r="I15" s="2" t="s">
        <v>34</v>
      </c>
    </row>
    <row r="16" spans="1:11" ht="18.75" x14ac:dyDescent="0.3">
      <c r="A16" s="2" t="s">
        <v>40</v>
      </c>
      <c r="B16" s="5"/>
      <c r="C16" s="3"/>
      <c r="D16" s="3"/>
      <c r="E16" s="4"/>
      <c r="F16" s="4">
        <v>6000</v>
      </c>
      <c r="G16" s="4"/>
      <c r="H16" s="4">
        <f t="shared" si="1"/>
        <v>6000</v>
      </c>
      <c r="I16" s="2" t="s">
        <v>41</v>
      </c>
    </row>
    <row r="17" spans="1:9" ht="37.5" x14ac:dyDescent="0.3">
      <c r="A17" s="14" t="s">
        <v>45</v>
      </c>
      <c r="B17" s="5"/>
      <c r="C17" s="3"/>
      <c r="D17" s="3"/>
      <c r="E17" s="4"/>
      <c r="F17" s="4">
        <v>1770</v>
      </c>
      <c r="G17" s="4"/>
      <c r="H17" s="4">
        <f t="shared" si="1"/>
        <v>1770</v>
      </c>
      <c r="I17" s="15" t="s">
        <v>46</v>
      </c>
    </row>
    <row r="18" spans="1:9" ht="37.5" x14ac:dyDescent="0.3">
      <c r="A18" s="14" t="s">
        <v>65</v>
      </c>
      <c r="B18" s="5"/>
      <c r="C18" s="3"/>
      <c r="D18" s="3"/>
      <c r="E18" s="4"/>
      <c r="F18" s="4"/>
      <c r="G18" s="4">
        <v>1250</v>
      </c>
      <c r="H18" s="4">
        <f t="shared" si="1"/>
        <v>1250</v>
      </c>
      <c r="I18" s="15" t="s">
        <v>66</v>
      </c>
    </row>
    <row r="19" spans="1:9" ht="18.75" x14ac:dyDescent="0.3">
      <c r="A19" s="16" t="s">
        <v>47</v>
      </c>
      <c r="B19" s="5"/>
      <c r="C19" s="3"/>
      <c r="D19" s="3"/>
      <c r="E19" s="4"/>
      <c r="F19" s="4">
        <v>4650</v>
      </c>
      <c r="G19" s="4"/>
      <c r="H19" s="4">
        <f t="shared" si="1"/>
        <v>4650</v>
      </c>
      <c r="I19" s="16" t="s">
        <v>48</v>
      </c>
    </row>
    <row r="20" spans="1:9" ht="18.75" x14ac:dyDescent="0.3">
      <c r="A20" s="16" t="s">
        <v>60</v>
      </c>
      <c r="B20" s="5"/>
      <c r="C20" s="3"/>
      <c r="D20" s="3"/>
      <c r="E20" s="4"/>
      <c r="F20" s="4"/>
      <c r="G20" s="4">
        <v>2008.17</v>
      </c>
      <c r="H20" s="4">
        <f t="shared" si="1"/>
        <v>2008.17</v>
      </c>
      <c r="I20" s="2" t="s">
        <v>5</v>
      </c>
    </row>
    <row r="21" spans="1:9" ht="18.75" x14ac:dyDescent="0.3">
      <c r="A21" s="16" t="s">
        <v>70</v>
      </c>
      <c r="B21" s="5"/>
      <c r="C21" s="3"/>
      <c r="D21" s="3"/>
      <c r="E21" s="4"/>
      <c r="F21" s="4"/>
      <c r="G21" s="4">
        <v>8700</v>
      </c>
      <c r="H21" s="4">
        <f t="shared" si="1"/>
        <v>8700</v>
      </c>
      <c r="I21" s="2"/>
    </row>
    <row r="22" spans="1:9" ht="18.75" x14ac:dyDescent="0.3">
      <c r="A22" s="2" t="s">
        <v>4</v>
      </c>
      <c r="B22" s="5">
        <v>538.34</v>
      </c>
      <c r="C22" s="3">
        <v>535.83000000000004</v>
      </c>
      <c r="D22" s="3">
        <v>89.17</v>
      </c>
      <c r="E22" s="4">
        <f t="shared" si="0"/>
        <v>1163.3400000000001</v>
      </c>
      <c r="F22" s="4">
        <v>648.34</v>
      </c>
      <c r="G22" s="4">
        <v>476.65</v>
      </c>
      <c r="H22" s="4">
        <f t="shared" si="1"/>
        <v>2288.3300000000004</v>
      </c>
      <c r="I22" s="2" t="s">
        <v>5</v>
      </c>
    </row>
    <row r="23" spans="1:9" ht="18.75" x14ac:dyDescent="0.3">
      <c r="A23" s="2" t="s">
        <v>26</v>
      </c>
      <c r="B23" s="5">
        <v>55594.86</v>
      </c>
      <c r="C23" s="3"/>
      <c r="D23" s="3"/>
      <c r="E23" s="4">
        <f t="shared" si="0"/>
        <v>55594.86</v>
      </c>
      <c r="F23" s="4"/>
      <c r="G23" s="4"/>
      <c r="H23" s="4">
        <f t="shared" si="1"/>
        <v>55594.86</v>
      </c>
      <c r="I23" s="2" t="s">
        <v>3</v>
      </c>
    </row>
    <row r="24" spans="1:9" ht="18.75" x14ac:dyDescent="0.3">
      <c r="A24" s="2" t="s">
        <v>67</v>
      </c>
      <c r="B24" s="5"/>
      <c r="C24" s="3"/>
      <c r="D24" s="3"/>
      <c r="E24" s="4"/>
      <c r="F24" s="4"/>
      <c r="G24" s="4">
        <v>5518.84</v>
      </c>
      <c r="H24" s="4">
        <f t="shared" si="1"/>
        <v>5518.84</v>
      </c>
      <c r="I24" s="2" t="s">
        <v>68</v>
      </c>
    </row>
    <row r="25" spans="1:9" ht="18.75" x14ac:dyDescent="0.3">
      <c r="A25" s="2" t="s">
        <v>12</v>
      </c>
      <c r="B25" s="5">
        <v>100</v>
      </c>
      <c r="C25" s="3">
        <v>959.19</v>
      </c>
      <c r="D25" s="3">
        <v>200</v>
      </c>
      <c r="E25" s="4">
        <f t="shared" si="0"/>
        <v>1259.19</v>
      </c>
      <c r="F25" s="4"/>
      <c r="G25" s="4"/>
      <c r="H25" s="4">
        <f t="shared" si="1"/>
        <v>1259.19</v>
      </c>
      <c r="I25" s="2" t="s">
        <v>13</v>
      </c>
    </row>
    <row r="26" spans="1:9" ht="18.75" x14ac:dyDescent="0.3">
      <c r="A26" s="2" t="s">
        <v>27</v>
      </c>
      <c r="B26" s="5"/>
      <c r="C26" s="3"/>
      <c r="D26" s="3">
        <v>1361.75</v>
      </c>
      <c r="E26" s="4">
        <f t="shared" si="0"/>
        <v>1361.75</v>
      </c>
      <c r="F26" s="4">
        <v>300</v>
      </c>
      <c r="G26" s="4">
        <v>9863</v>
      </c>
      <c r="H26" s="4">
        <f t="shared" si="1"/>
        <v>11524.75</v>
      </c>
      <c r="I26" s="2" t="s">
        <v>14</v>
      </c>
    </row>
    <row r="27" spans="1:9" ht="37.5" x14ac:dyDescent="0.3">
      <c r="A27" s="6" t="s">
        <v>35</v>
      </c>
      <c r="B27" s="5">
        <v>4905</v>
      </c>
      <c r="C27" s="3"/>
      <c r="D27" s="3"/>
      <c r="E27" s="4">
        <f t="shared" si="0"/>
        <v>4905</v>
      </c>
      <c r="F27" s="4"/>
      <c r="G27" s="4"/>
      <c r="H27" s="4">
        <f t="shared" si="1"/>
        <v>4905</v>
      </c>
      <c r="I27" s="2" t="s">
        <v>14</v>
      </c>
    </row>
    <row r="28" spans="1:9" ht="18.75" x14ac:dyDescent="0.3">
      <c r="A28" s="2" t="s">
        <v>28</v>
      </c>
      <c r="B28" s="5">
        <v>288.3</v>
      </c>
      <c r="C28" s="3">
        <v>260.39999999999998</v>
      </c>
      <c r="D28" s="3">
        <v>288.3</v>
      </c>
      <c r="E28" s="4">
        <f t="shared" si="0"/>
        <v>837</v>
      </c>
      <c r="F28" s="4">
        <v>1292.7</v>
      </c>
      <c r="G28" s="4"/>
      <c r="H28" s="4">
        <f t="shared" si="1"/>
        <v>2129.6999999999998</v>
      </c>
      <c r="I28" s="2" t="s">
        <v>32</v>
      </c>
    </row>
    <row r="29" spans="1:9" ht="37.5" x14ac:dyDescent="0.3">
      <c r="A29" s="6" t="s">
        <v>15</v>
      </c>
      <c r="B29" s="5"/>
      <c r="C29" s="3">
        <v>748</v>
      </c>
      <c r="D29" s="3"/>
      <c r="E29" s="4">
        <f t="shared" si="0"/>
        <v>748</v>
      </c>
      <c r="F29" s="4"/>
      <c r="G29" s="4"/>
      <c r="H29" s="4">
        <f t="shared" si="1"/>
        <v>748</v>
      </c>
      <c r="I29" s="2" t="s">
        <v>16</v>
      </c>
    </row>
    <row r="30" spans="1:9" ht="18.75" x14ac:dyDescent="0.3">
      <c r="A30" s="14" t="s">
        <v>49</v>
      </c>
      <c r="B30" s="5"/>
      <c r="C30" s="3"/>
      <c r="D30" s="3"/>
      <c r="E30" s="4"/>
      <c r="F30" s="4">
        <v>1120</v>
      </c>
      <c r="G30" s="4"/>
      <c r="H30" s="4">
        <f t="shared" si="1"/>
        <v>1120</v>
      </c>
      <c r="I30" s="15" t="s">
        <v>53</v>
      </c>
    </row>
    <row r="31" spans="1:9" ht="18.75" x14ac:dyDescent="0.3">
      <c r="A31" s="14" t="s">
        <v>50</v>
      </c>
      <c r="B31" s="5"/>
      <c r="C31" s="3"/>
      <c r="D31" s="3"/>
      <c r="E31" s="4"/>
      <c r="F31" s="4">
        <v>2190</v>
      </c>
      <c r="G31" s="4"/>
      <c r="H31" s="4">
        <f t="shared" si="1"/>
        <v>2190</v>
      </c>
      <c r="I31" s="15" t="s">
        <v>54</v>
      </c>
    </row>
    <row r="32" spans="1:9" ht="18.75" x14ac:dyDescent="0.3">
      <c r="A32" s="14" t="s">
        <v>51</v>
      </c>
      <c r="B32" s="5"/>
      <c r="C32" s="3"/>
      <c r="D32" s="3"/>
      <c r="E32" s="4"/>
      <c r="F32" s="4">
        <v>1200</v>
      </c>
      <c r="G32" s="4"/>
      <c r="H32" s="4">
        <f t="shared" si="1"/>
        <v>1200</v>
      </c>
      <c r="I32" s="15" t="s">
        <v>55</v>
      </c>
    </row>
    <row r="33" spans="1:9" ht="18.75" x14ac:dyDescent="0.3">
      <c r="A33" s="14" t="s">
        <v>52</v>
      </c>
      <c r="B33" s="5"/>
      <c r="C33" s="3"/>
      <c r="D33" s="3"/>
      <c r="E33" s="4"/>
      <c r="F33" s="4">
        <v>4958.3999999999996</v>
      </c>
      <c r="G33" s="4"/>
      <c r="H33" s="4">
        <f t="shared" si="1"/>
        <v>4958.3999999999996</v>
      </c>
      <c r="I33" s="15" t="s">
        <v>56</v>
      </c>
    </row>
    <row r="34" spans="1:9" ht="18.75" x14ac:dyDescent="0.3">
      <c r="A34" s="14" t="s">
        <v>57</v>
      </c>
      <c r="B34" s="5"/>
      <c r="C34" s="3"/>
      <c r="D34" s="3"/>
      <c r="E34" s="4"/>
      <c r="F34" s="4">
        <v>7851</v>
      </c>
      <c r="G34" s="4"/>
      <c r="H34" s="4">
        <f t="shared" si="1"/>
        <v>7851</v>
      </c>
      <c r="I34" s="15" t="s">
        <v>54</v>
      </c>
    </row>
    <row r="35" spans="1:9" ht="18.75" x14ac:dyDescent="0.3">
      <c r="A35" s="14" t="s">
        <v>63</v>
      </c>
      <c r="B35" s="5"/>
      <c r="C35" s="3"/>
      <c r="D35" s="3"/>
      <c r="E35" s="4"/>
      <c r="F35" s="4"/>
      <c r="G35" s="4">
        <v>3800</v>
      </c>
      <c r="H35" s="4">
        <f t="shared" si="1"/>
        <v>3800</v>
      </c>
      <c r="I35" s="15" t="s">
        <v>64</v>
      </c>
    </row>
    <row r="36" spans="1:9" ht="18.75" x14ac:dyDescent="0.3">
      <c r="A36" s="14" t="s">
        <v>61</v>
      </c>
      <c r="B36" s="5"/>
      <c r="C36" s="3"/>
      <c r="D36" s="3"/>
      <c r="E36" s="4"/>
      <c r="F36" s="4"/>
      <c r="G36" s="4">
        <v>81125.67</v>
      </c>
      <c r="H36" s="4">
        <f t="shared" si="1"/>
        <v>81125.67</v>
      </c>
      <c r="I36" s="15" t="s">
        <v>62</v>
      </c>
    </row>
    <row r="37" spans="1:9" ht="18.75" x14ac:dyDescent="0.3">
      <c r="A37" s="6" t="s">
        <v>8</v>
      </c>
      <c r="B37" s="5"/>
      <c r="C37" s="3">
        <v>750</v>
      </c>
      <c r="D37" s="3"/>
      <c r="E37" s="4">
        <f t="shared" si="0"/>
        <v>750</v>
      </c>
      <c r="F37" s="4">
        <v>1720</v>
      </c>
      <c r="G37" s="4"/>
      <c r="H37" s="4">
        <f t="shared" si="1"/>
        <v>2470</v>
      </c>
      <c r="I37" s="2" t="s">
        <v>33</v>
      </c>
    </row>
    <row r="38" spans="1:9" ht="34.5" customHeight="1" x14ac:dyDescent="0.3">
      <c r="A38" s="7" t="s">
        <v>17</v>
      </c>
      <c r="B38" s="8">
        <f>SUM(B4:B37)</f>
        <v>91744.33</v>
      </c>
      <c r="C38" s="8">
        <f>SUM(C4:C37)</f>
        <v>6937.8600000000006</v>
      </c>
      <c r="D38" s="8">
        <f>SUM(D4:D37)</f>
        <v>12002.85</v>
      </c>
      <c r="E38" s="4">
        <f t="shared" si="0"/>
        <v>110685.04000000001</v>
      </c>
      <c r="F38" s="4">
        <f>SUM(F4:F37)</f>
        <v>76940.309999999983</v>
      </c>
      <c r="G38" s="4">
        <f>SUM(G4:G37)</f>
        <v>157124.4</v>
      </c>
      <c r="H38" s="4">
        <f t="shared" si="1"/>
        <v>344749.75</v>
      </c>
      <c r="I38" s="9"/>
    </row>
  </sheetData>
  <mergeCells count="1">
    <mergeCell ref="A1:I1"/>
  </mergeCells>
  <pageMargins left="0.78740157480314965" right="0.78740157480314965" top="1.1811023622047245" bottom="0.3937007874015748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місяців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2021-11-24T13:30:31Z</cp:lastPrinted>
  <dcterms:created xsi:type="dcterms:W3CDTF">2012-05-15T12:49:51Z</dcterms:created>
  <dcterms:modified xsi:type="dcterms:W3CDTF">2021-11-24T13:31:43Z</dcterms:modified>
</cp:coreProperties>
</file>