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2022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0" i="2" l="1"/>
  <c r="G54" i="2"/>
  <c r="D88" i="2"/>
  <c r="E88" i="2"/>
  <c r="F88" i="2"/>
  <c r="G88" i="2"/>
  <c r="H88" i="2"/>
  <c r="G102" i="2"/>
  <c r="G124" i="2"/>
  <c r="E124" i="2"/>
  <c r="H123" i="2"/>
  <c r="E123" i="2"/>
  <c r="H122" i="2"/>
  <c r="G122" i="2"/>
  <c r="E122" i="2"/>
  <c r="H121" i="2"/>
  <c r="G121" i="2"/>
  <c r="H120" i="2"/>
  <c r="G120" i="2"/>
  <c r="D120" i="2"/>
  <c r="H119" i="2"/>
  <c r="G119" i="2"/>
  <c r="H118" i="2"/>
  <c r="D118" i="2"/>
  <c r="H115" i="2"/>
  <c r="G115" i="2"/>
  <c r="H114" i="2"/>
  <c r="G114" i="2"/>
  <c r="G113" i="2"/>
  <c r="G112" i="2"/>
  <c r="G111" i="2"/>
  <c r="G110" i="2"/>
  <c r="H109" i="2"/>
  <c r="G109" i="2"/>
  <c r="G108" i="2"/>
  <c r="G107" i="2"/>
  <c r="G106" i="2"/>
  <c r="G105" i="2"/>
  <c r="G104" i="2"/>
  <c r="H103" i="2"/>
  <c r="E103" i="2"/>
  <c r="H102" i="2"/>
  <c r="G101" i="2"/>
  <c r="H100" i="2"/>
  <c r="H99" i="2"/>
  <c r="H95" i="2"/>
  <c r="G94" i="2"/>
  <c r="H93" i="2"/>
  <c r="G93" i="2"/>
  <c r="E93" i="2"/>
  <c r="H86" i="2"/>
  <c r="H83" i="2"/>
  <c r="G82" i="2"/>
  <c r="E82" i="2"/>
  <c r="H81" i="2"/>
  <c r="H80" i="2"/>
  <c r="G80" i="2"/>
  <c r="E79" i="2"/>
  <c r="H78" i="2"/>
  <c r="G78" i="2"/>
  <c r="D78" i="2"/>
  <c r="H77" i="2"/>
  <c r="G77" i="2"/>
  <c r="H76" i="2"/>
  <c r="E76" i="2"/>
  <c r="H75" i="2"/>
  <c r="H74" i="2"/>
  <c r="H73" i="2"/>
  <c r="G73" i="2"/>
  <c r="E73" i="2"/>
  <c r="H72" i="2"/>
  <c r="D72" i="2"/>
  <c r="H71" i="2"/>
  <c r="G71" i="2"/>
  <c r="G70" i="2"/>
  <c r="G69" i="2"/>
  <c r="H68" i="2"/>
  <c r="H66" i="2"/>
  <c r="H67" i="2" s="1"/>
  <c r="H60" i="2"/>
  <c r="H59" i="2"/>
  <c r="G55" i="2"/>
  <c r="H54" i="2"/>
  <c r="G53" i="2"/>
  <c r="H51" i="2"/>
  <c r="H50" i="2"/>
  <c r="G50" i="2"/>
  <c r="G47" i="2"/>
  <c r="H48" i="2"/>
  <c r="H46" i="2"/>
  <c r="G45" i="2"/>
  <c r="H44" i="2"/>
  <c r="G43" i="2"/>
  <c r="G42" i="2"/>
  <c r="H39" i="2"/>
  <c r="H38" i="2"/>
  <c r="H37" i="2"/>
  <c r="G37" i="2"/>
  <c r="G36" i="2"/>
  <c r="H33" i="2"/>
  <c r="D33" i="2"/>
  <c r="H32" i="2"/>
  <c r="G32" i="2"/>
  <c r="H31" i="2"/>
  <c r="G29" i="2"/>
  <c r="D29" i="2"/>
  <c r="H28" i="2"/>
  <c r="H27" i="2"/>
  <c r="D26" i="2"/>
  <c r="H25" i="2"/>
  <c r="H23" i="2"/>
  <c r="G21" i="2"/>
  <c r="E17" i="2"/>
  <c r="H16" i="2"/>
  <c r="H15" i="2"/>
  <c r="H13" i="2"/>
  <c r="G13" i="2"/>
  <c r="H10" i="2"/>
  <c r="G10" i="2"/>
  <c r="H9" i="2"/>
  <c r="H7" i="2"/>
  <c r="H6" i="2"/>
  <c r="G7" i="2" l="1"/>
  <c r="G4" i="2"/>
  <c r="D6" i="2"/>
  <c r="H11" i="2"/>
  <c r="H12" i="2"/>
  <c r="G15" i="2"/>
  <c r="G18" i="2"/>
  <c r="G19" i="2"/>
  <c r="E27" i="2"/>
  <c r="H5" i="2"/>
  <c r="E6" i="2"/>
  <c r="E7" i="2"/>
  <c r="H8" i="2"/>
  <c r="E9" i="2"/>
  <c r="E12" i="2"/>
  <c r="D13" i="2"/>
  <c r="H17" i="2"/>
  <c r="H20" i="2"/>
  <c r="H22" i="2"/>
  <c r="G33" i="2"/>
  <c r="F34" i="2"/>
  <c r="H34" i="2"/>
  <c r="H49" i="2" s="1"/>
  <c r="H36" i="2"/>
  <c r="D50" i="2"/>
  <c r="F31" i="2"/>
  <c r="D32" i="2"/>
  <c r="H18" i="2"/>
  <c r="E20" i="2"/>
  <c r="H21" i="2"/>
  <c r="E26" i="2"/>
  <c r="C26" i="2" s="1"/>
  <c r="H26" i="2"/>
  <c r="F32" i="2"/>
  <c r="E34" i="2"/>
  <c r="D38" i="2"/>
  <c r="D42" i="2"/>
  <c r="D44" i="2"/>
  <c r="E51" i="2"/>
  <c r="H64" i="2"/>
  <c r="H65" i="2" s="1"/>
  <c r="H19" i="2"/>
  <c r="D20" i="2"/>
  <c r="H29" i="2"/>
  <c r="G39" i="2"/>
  <c r="E40" i="2"/>
  <c r="H40" i="2"/>
  <c r="G52" i="2"/>
  <c r="H70" i="2"/>
  <c r="H85" i="2"/>
  <c r="E94" i="2"/>
  <c r="E38" i="2"/>
  <c r="F39" i="2"/>
  <c r="H41" i="2"/>
  <c r="H43" i="2"/>
  <c r="D48" i="2"/>
  <c r="H55" i="2"/>
  <c r="G59" i="2"/>
  <c r="D74" i="2"/>
  <c r="E85" i="2"/>
  <c r="F43" i="2"/>
  <c r="G48" i="2"/>
  <c r="E47" i="2"/>
  <c r="H47" i="2"/>
  <c r="D51" i="2"/>
  <c r="G51" i="2"/>
  <c r="F52" i="2"/>
  <c r="H52" i="2"/>
  <c r="G38" i="2"/>
  <c r="D40" i="2"/>
  <c r="G40" i="2"/>
  <c r="G41" i="2"/>
  <c r="F42" i="2"/>
  <c r="E44" i="2"/>
  <c r="G44" i="2"/>
  <c r="D45" i="2"/>
  <c r="E45" i="2"/>
  <c r="D46" i="2"/>
  <c r="E48" i="2"/>
  <c r="G56" i="2"/>
  <c r="F54" i="2"/>
  <c r="E59" i="2"/>
  <c r="H61" i="2"/>
  <c r="G72" i="2"/>
  <c r="G74" i="2"/>
  <c r="F78" i="2"/>
  <c r="G83" i="2"/>
  <c r="H98" i="2"/>
  <c r="G100" i="2"/>
  <c r="H69" i="2"/>
  <c r="H87" i="2" s="1"/>
  <c r="G75" i="2"/>
  <c r="G79" i="2"/>
  <c r="H79" i="2"/>
  <c r="G81" i="2"/>
  <c r="E84" i="2"/>
  <c r="G84" i="2"/>
  <c r="H84" i="2"/>
  <c r="G99" i="2"/>
  <c r="E104" i="2"/>
  <c r="F74" i="2"/>
  <c r="G76" i="2"/>
  <c r="F83" i="2"/>
  <c r="D93" i="2"/>
  <c r="D82" i="2"/>
  <c r="G85" i="2"/>
  <c r="G86" i="2"/>
  <c r="E95" i="2"/>
  <c r="E96" i="2" s="1"/>
  <c r="E101" i="2"/>
  <c r="G95" i="2"/>
  <c r="G96" i="2" s="1"/>
  <c r="H105" i="2"/>
  <c r="H112" i="2"/>
  <c r="H97" i="2"/>
  <c r="G98" i="2"/>
  <c r="F100" i="2"/>
  <c r="H101" i="2"/>
  <c r="F104" i="2"/>
  <c r="F105" i="2"/>
  <c r="H106" i="2"/>
  <c r="H107" i="2"/>
  <c r="G116" i="2"/>
  <c r="G103" i="2"/>
  <c r="H104" i="2"/>
  <c r="E107" i="2"/>
  <c r="F107" i="2"/>
  <c r="H108" i="2"/>
  <c r="G117" i="2"/>
  <c r="H117" i="2"/>
  <c r="G118" i="2"/>
  <c r="F120" i="2"/>
  <c r="H113" i="2"/>
  <c r="E114" i="2"/>
  <c r="F114" i="2"/>
  <c r="H116" i="2"/>
  <c r="G123" i="2"/>
  <c r="D122" i="2"/>
  <c r="F118" i="2"/>
  <c r="F119" i="2"/>
  <c r="H124" i="2"/>
  <c r="C88" i="2"/>
  <c r="F23" i="2"/>
  <c r="E4" i="2"/>
  <c r="D10" i="2"/>
  <c r="E10" i="2"/>
  <c r="D11" i="2"/>
  <c r="G11" i="2"/>
  <c r="D12" i="2"/>
  <c r="G12" i="2"/>
  <c r="G14" i="2"/>
  <c r="D15" i="2"/>
  <c r="D16" i="2"/>
  <c r="F21" i="2"/>
  <c r="D22" i="2"/>
  <c r="E22" i="2"/>
  <c r="D23" i="2"/>
  <c r="F25" i="2"/>
  <c r="G27" i="2"/>
  <c r="E32" i="2"/>
  <c r="G5" i="2"/>
  <c r="H4" i="2"/>
  <c r="G6" i="2"/>
  <c r="D9" i="2"/>
  <c r="F9" i="2"/>
  <c r="E11" i="2"/>
  <c r="E13" i="2"/>
  <c r="E14" i="2"/>
  <c r="H14" i="2"/>
  <c r="E16" i="2"/>
  <c r="G17" i="2"/>
  <c r="F18" i="2"/>
  <c r="D19" i="2"/>
  <c r="G22" i="2"/>
  <c r="G23" i="2"/>
  <c r="E24" i="2"/>
  <c r="H24" i="2"/>
  <c r="D25" i="2"/>
  <c r="G26" i="2"/>
  <c r="D27" i="2"/>
  <c r="D28" i="2"/>
  <c r="G28" i="2"/>
  <c r="E31" i="2"/>
  <c r="D5" i="2"/>
  <c r="E5" i="2"/>
  <c r="D7" i="2"/>
  <c r="D8" i="2"/>
  <c r="E8" i="2"/>
  <c r="G8" i="2"/>
  <c r="G9" i="2"/>
  <c r="G16" i="2"/>
  <c r="F19" i="2"/>
  <c r="F20" i="2"/>
  <c r="D21" i="2"/>
  <c r="G25" i="2"/>
  <c r="E29" i="2"/>
  <c r="G31" i="2"/>
  <c r="D35" i="2"/>
  <c r="D37" i="2"/>
  <c r="D43" i="2"/>
  <c r="E43" i="2"/>
  <c r="F46" i="2"/>
  <c r="D47" i="2"/>
  <c r="D52" i="2"/>
  <c r="E52" i="2"/>
  <c r="D53" i="2"/>
  <c r="F6" i="2"/>
  <c r="F17" i="2"/>
  <c r="D39" i="2"/>
  <c r="E39" i="2"/>
  <c r="E50" i="2"/>
  <c r="D55" i="2"/>
  <c r="E60" i="2"/>
  <c r="F26" i="2"/>
  <c r="D31" i="2"/>
  <c r="F60" i="2"/>
  <c r="D4" i="2"/>
  <c r="F12" i="2"/>
  <c r="F15" i="2"/>
  <c r="F40" i="2"/>
  <c r="E42" i="2"/>
  <c r="H42" i="2"/>
  <c r="F44" i="2"/>
  <c r="E46" i="2"/>
  <c r="F47" i="2"/>
  <c r="E53" i="2"/>
  <c r="H53" i="2"/>
  <c r="H56" i="2" s="1"/>
  <c r="E54" i="2"/>
  <c r="G35" i="2"/>
  <c r="D41" i="2"/>
  <c r="E41" i="2"/>
  <c r="G46" i="2"/>
  <c r="F50" i="2"/>
  <c r="D54" i="2"/>
  <c r="E55" i="2"/>
  <c r="F55" i="2"/>
  <c r="H57" i="2"/>
  <c r="H58" i="2" s="1"/>
  <c r="D59" i="2"/>
  <c r="F76" i="2"/>
  <c r="E77" i="2"/>
  <c r="E86" i="2"/>
  <c r="E35" i="2"/>
  <c r="F35" i="2"/>
  <c r="F38" i="2"/>
  <c r="H45" i="2"/>
  <c r="F51" i="2"/>
  <c r="D60" i="2"/>
  <c r="G60" i="2"/>
  <c r="G61" i="2" s="1"/>
  <c r="F68" i="2"/>
  <c r="D69" i="2"/>
  <c r="F69" i="2"/>
  <c r="E70" i="2"/>
  <c r="F70" i="2"/>
  <c r="E78" i="2"/>
  <c r="C78" i="2" s="1"/>
  <c r="D80" i="2"/>
  <c r="D81" i="2"/>
  <c r="H82" i="2"/>
  <c r="D84" i="2"/>
  <c r="G68" i="2"/>
  <c r="G87" i="2" s="1"/>
  <c r="E71" i="2"/>
  <c r="E72" i="2"/>
  <c r="C72" i="2" s="1"/>
  <c r="F72" i="2"/>
  <c r="E75" i="2"/>
  <c r="E80" i="2"/>
  <c r="H35" i="2"/>
  <c r="D68" i="2"/>
  <c r="E69" i="2"/>
  <c r="D70" i="2"/>
  <c r="D73" i="2"/>
  <c r="E74" i="2"/>
  <c r="E81" i="2"/>
  <c r="F81" i="2"/>
  <c r="D83" i="2"/>
  <c r="D86" i="2"/>
  <c r="H62" i="2"/>
  <c r="H63" i="2" s="1"/>
  <c r="H89" i="2"/>
  <c r="H90" i="2" s="1"/>
  <c r="F95" i="2"/>
  <c r="E100" i="2"/>
  <c r="D101" i="2"/>
  <c r="D103" i="2"/>
  <c r="D106" i="2"/>
  <c r="F108" i="2"/>
  <c r="D109" i="2"/>
  <c r="E109" i="2"/>
  <c r="F110" i="2"/>
  <c r="H110" i="2"/>
  <c r="F115" i="2"/>
  <c r="F71" i="2"/>
  <c r="D76" i="2"/>
  <c r="C76" i="2" s="1"/>
  <c r="F79" i="2"/>
  <c r="F80" i="2"/>
  <c r="F84" i="2"/>
  <c r="F85" i="2"/>
  <c r="G91" i="2"/>
  <c r="G92" i="2" s="1"/>
  <c r="H91" i="2"/>
  <c r="H92" i="2" s="1"/>
  <c r="D95" i="2"/>
  <c r="E97" i="2"/>
  <c r="D98" i="2"/>
  <c r="E98" i="2"/>
  <c r="E99" i="2"/>
  <c r="D104" i="2"/>
  <c r="C104" i="2" s="1"/>
  <c r="D110" i="2"/>
  <c r="D113" i="2"/>
  <c r="E113" i="2"/>
  <c r="D116" i="2"/>
  <c r="F73" i="2"/>
  <c r="F93" i="2"/>
  <c r="H111" i="2"/>
  <c r="E112" i="2"/>
  <c r="E115" i="2"/>
  <c r="E62" i="2"/>
  <c r="E63" i="2" s="1"/>
  <c r="D94" i="2"/>
  <c r="C94" i="2" s="1"/>
  <c r="H94" i="2"/>
  <c r="H96" i="2" s="1"/>
  <c r="D97" i="2"/>
  <c r="G97" i="2"/>
  <c r="G125" i="2" s="1"/>
  <c r="D99" i="2"/>
  <c r="C99" i="2" s="1"/>
  <c r="F99" i="2"/>
  <c r="E105" i="2"/>
  <c r="E106" i="2"/>
  <c r="D108" i="2"/>
  <c r="C108" i="2" s="1"/>
  <c r="E108" i="2"/>
  <c r="E110" i="2"/>
  <c r="F94" i="2"/>
  <c r="E102" i="2"/>
  <c r="F103" i="2"/>
  <c r="F106" i="2"/>
  <c r="D117" i="2"/>
  <c r="E117" i="2"/>
  <c r="D119" i="2"/>
  <c r="E120" i="2"/>
  <c r="C120" i="2" s="1"/>
  <c r="D105" i="2"/>
  <c r="D107" i="2"/>
  <c r="F113" i="2"/>
  <c r="D121" i="2"/>
  <c r="C121" i="2" s="1"/>
  <c r="F121" i="2"/>
  <c r="F122" i="2"/>
  <c r="E118" i="2"/>
  <c r="C118" i="2" s="1"/>
  <c r="E119" i="2"/>
  <c r="E121" i="2"/>
  <c r="D123" i="2"/>
  <c r="F117" i="2"/>
  <c r="F116" i="2"/>
  <c r="D56" i="2" l="1"/>
  <c r="C51" i="2"/>
  <c r="E28" i="2"/>
  <c r="C38" i="2"/>
  <c r="C105" i="2"/>
  <c r="C117" i="2"/>
  <c r="C86" i="2"/>
  <c r="C73" i="2"/>
  <c r="F86" i="2"/>
  <c r="C81" i="2"/>
  <c r="C69" i="2"/>
  <c r="E56" i="2"/>
  <c r="C47" i="2"/>
  <c r="C12" i="2"/>
  <c r="D114" i="2"/>
  <c r="C114" i="2" s="1"/>
  <c r="D112" i="2"/>
  <c r="H125" i="2"/>
  <c r="D96" i="2"/>
  <c r="D85" i="2"/>
  <c r="C85" i="2" s="1"/>
  <c r="D75" i="2"/>
  <c r="F59" i="2"/>
  <c r="F45" i="2"/>
  <c r="C42" i="2"/>
  <c r="C32" i="2"/>
  <c r="C119" i="2"/>
  <c r="C113" i="2"/>
  <c r="C103" i="2"/>
  <c r="C70" i="2"/>
  <c r="C84" i="2"/>
  <c r="C80" i="2"/>
  <c r="C60" i="2"/>
  <c r="C59" i="2"/>
  <c r="D61" i="2"/>
  <c r="G34" i="2"/>
  <c r="F33" i="2"/>
  <c r="F61" i="2"/>
  <c r="C52" i="2"/>
  <c r="C43" i="2"/>
  <c r="C35" i="2"/>
  <c r="C122" i="2"/>
  <c r="D115" i="2"/>
  <c r="C115" i="2" s="1"/>
  <c r="F112" i="2"/>
  <c r="D77" i="2"/>
  <c r="E83" i="2"/>
  <c r="C83" i="2" s="1"/>
  <c r="D79" i="2"/>
  <c r="C79" i="2" s="1"/>
  <c r="D71" i="2"/>
  <c r="C71" i="2" s="1"/>
  <c r="C50" i="2"/>
  <c r="F37" i="2"/>
  <c r="C6" i="2"/>
  <c r="F96" i="2"/>
  <c r="C110" i="2"/>
  <c r="C31" i="2"/>
  <c r="G49" i="2"/>
  <c r="C93" i="2"/>
  <c r="D124" i="2"/>
  <c r="F109" i="2"/>
  <c r="C109" i="2" s="1"/>
  <c r="D102" i="2"/>
  <c r="F77" i="2"/>
  <c r="E61" i="2"/>
  <c r="C45" i="2"/>
  <c r="F29" i="2"/>
  <c r="C29" i="2" s="1"/>
  <c r="E37" i="2"/>
  <c r="H30" i="2"/>
  <c r="H126" i="2" s="1"/>
  <c r="C107" i="2"/>
  <c r="F101" i="2"/>
  <c r="C101" i="2" s="1"/>
  <c r="C95" i="2"/>
  <c r="C106" i="2"/>
  <c r="D87" i="2"/>
  <c r="C54" i="2"/>
  <c r="C55" i="2"/>
  <c r="C39" i="2"/>
  <c r="C37" i="2"/>
  <c r="C9" i="2"/>
  <c r="F123" i="2"/>
  <c r="C123" i="2" s="1"/>
  <c r="E116" i="2"/>
  <c r="C116" i="2" s="1"/>
  <c r="C46" i="2"/>
  <c r="C40" i="2"/>
  <c r="C74" i="2"/>
  <c r="E68" i="2"/>
  <c r="E87" i="2" s="1"/>
  <c r="C20" i="2"/>
  <c r="C44" i="2"/>
  <c r="F4" i="2"/>
  <c r="C4" i="2" s="1"/>
  <c r="F14" i="2"/>
  <c r="F11" i="2"/>
  <c r="C11" i="2" s="1"/>
  <c r="D34" i="2"/>
  <c r="C34" i="2" s="1"/>
  <c r="D111" i="2"/>
  <c r="D36" i="2"/>
  <c r="F124" i="2"/>
  <c r="G64" i="2"/>
  <c r="G65" i="2" s="1"/>
  <c r="E111" i="2"/>
  <c r="E125" i="2" s="1"/>
  <c r="G66" i="2"/>
  <c r="G67" i="2" s="1"/>
  <c r="E66" i="2"/>
  <c r="E67" i="2" s="1"/>
  <c r="F75" i="2"/>
  <c r="F87" i="2" s="1"/>
  <c r="G57" i="2"/>
  <c r="G58" i="2" s="1"/>
  <c r="E57" i="2"/>
  <c r="E58" i="2" s="1"/>
  <c r="E36" i="2"/>
  <c r="F5" i="2"/>
  <c r="C5" i="2" s="1"/>
  <c r="G24" i="2"/>
  <c r="G30" i="2" s="1"/>
  <c r="F48" i="2"/>
  <c r="C48" i="2" s="1"/>
  <c r="E64" i="2"/>
  <c r="E65" i="2" s="1"/>
  <c r="G89" i="2"/>
  <c r="G90" i="2" s="1"/>
  <c r="F97" i="2"/>
  <c r="C97" i="2" s="1"/>
  <c r="D89" i="2"/>
  <c r="F82" i="2"/>
  <c r="C82" i="2" s="1"/>
  <c r="D64" i="2"/>
  <c r="D62" i="2"/>
  <c r="D57" i="2"/>
  <c r="F41" i="2"/>
  <c r="C41" i="2" s="1"/>
  <c r="F22" i="2"/>
  <c r="C22" i="2" s="1"/>
  <c r="F16" i="2"/>
  <c r="C16" i="2" s="1"/>
  <c r="F13" i="2"/>
  <c r="C13" i="2" s="1"/>
  <c r="F89" i="2"/>
  <c r="F90" i="2" s="1"/>
  <c r="F98" i="2"/>
  <c r="C98" i="2" s="1"/>
  <c r="E91" i="2"/>
  <c r="E92" i="2" s="1"/>
  <c r="D66" i="2"/>
  <c r="E33" i="2"/>
  <c r="C33" i="2" s="1"/>
  <c r="F28" i="2"/>
  <c r="C28" i="2" s="1"/>
  <c r="F7" i="2"/>
  <c r="C7" i="2" s="1"/>
  <c r="F24" i="2"/>
  <c r="F10" i="2"/>
  <c r="C10" i="2" s="1"/>
  <c r="F36" i="2"/>
  <c r="D90" i="2" l="1"/>
  <c r="C36" i="2"/>
  <c r="C49" i="2" s="1"/>
  <c r="E21" i="2"/>
  <c r="C21" i="2" s="1"/>
  <c r="D91" i="2"/>
  <c r="E49" i="2"/>
  <c r="C61" i="2"/>
  <c r="D58" i="2"/>
  <c r="D63" i="2"/>
  <c r="D17" i="2"/>
  <c r="C17" i="2" s="1"/>
  <c r="G62" i="2"/>
  <c r="G63" i="2" s="1"/>
  <c r="G126" i="2" s="1"/>
  <c r="C68" i="2"/>
  <c r="D24" i="2"/>
  <c r="C24" i="2" s="1"/>
  <c r="C124" i="2"/>
  <c r="D100" i="2"/>
  <c r="F49" i="2"/>
  <c r="C75" i="2"/>
  <c r="C112" i="2"/>
  <c r="D18" i="2"/>
  <c r="D14" i="2"/>
  <c r="C96" i="2"/>
  <c r="D49" i="2"/>
  <c r="E18" i="2"/>
  <c r="C77" i="2"/>
  <c r="E23" i="2"/>
  <c r="C23" i="2" s="1"/>
  <c r="D67" i="2"/>
  <c r="C64" i="2"/>
  <c r="C65" i="2" s="1"/>
  <c r="D65" i="2"/>
  <c r="E19" i="2"/>
  <c r="C19" i="2" s="1"/>
  <c r="E15" i="2"/>
  <c r="E25" i="2"/>
  <c r="C25" i="2" s="1"/>
  <c r="E89" i="2"/>
  <c r="E90" i="2" s="1"/>
  <c r="F8" i="2"/>
  <c r="C8" i="2" s="1"/>
  <c r="F62" i="2"/>
  <c r="F63" i="2" s="1"/>
  <c r="F111" i="2"/>
  <c r="C111" i="2" s="1"/>
  <c r="F53" i="2"/>
  <c r="F64" i="2"/>
  <c r="F65" i="2" s="1"/>
  <c r="F66" i="2"/>
  <c r="F67" i="2" s="1"/>
  <c r="F57" i="2"/>
  <c r="F58" i="2" s="1"/>
  <c r="F56" i="2" l="1"/>
  <c r="C53" i="2"/>
  <c r="C56" i="2" s="1"/>
  <c r="C100" i="2"/>
  <c r="D125" i="2"/>
  <c r="C87" i="2"/>
  <c r="C62" i="2"/>
  <c r="C63" i="2" s="1"/>
  <c r="C66" i="2"/>
  <c r="C67" i="2" s="1"/>
  <c r="C18" i="2"/>
  <c r="C57" i="2"/>
  <c r="C58" i="2" s="1"/>
  <c r="D92" i="2"/>
  <c r="C89" i="2"/>
  <c r="C90" i="2" s="1"/>
  <c r="E30" i="2"/>
  <c r="E126" i="2" s="1"/>
  <c r="C15" i="2"/>
  <c r="C30" i="2" s="1"/>
  <c r="C14" i="2"/>
  <c r="D30" i="2"/>
  <c r="D126" i="2" s="1"/>
  <c r="F27" i="2"/>
  <c r="C27" i="2" s="1"/>
  <c r="F30" i="2" l="1"/>
  <c r="F102" i="2"/>
  <c r="F125" i="2" l="1"/>
  <c r="C102" i="2"/>
  <c r="C125" i="2" s="1"/>
  <c r="F91" i="2" l="1"/>
  <c r="F92" i="2" l="1"/>
  <c r="F126" i="2" s="1"/>
  <c r="C91" i="2"/>
  <c r="C92" i="2" s="1"/>
  <c r="C126" i="2" s="1"/>
</calcChain>
</file>

<file path=xl/sharedStrings.xml><?xml version="1.0" encoding="utf-8"?>
<sst xmlns="http://schemas.openxmlformats.org/spreadsheetml/2006/main" count="136" uniqueCount="135">
  <si>
    <t>КПКВ 0712000</t>
  </si>
  <si>
    <t>КПКВ 0712111</t>
  </si>
  <si>
    <t>КНП  "ЦПМСД № 3 Шевченківського району м.Києва"</t>
  </si>
  <si>
    <t>КНП  "ЦПМСД № 2 Шевченківського району м.Києва"</t>
  </si>
  <si>
    <t>КНП  "ЦПМСД № 1 Шевченківського району м.Києва"</t>
  </si>
  <si>
    <t>КНП  "ЦПМСД № 2 Солом'янського району м.Києва"</t>
  </si>
  <si>
    <t>КНП  "ЦПМСД № 1 Солом'янського району м.Києва"</t>
  </si>
  <si>
    <t>КНП  "ЦПМСД № 3 Святошинського району м.Києва"</t>
  </si>
  <si>
    <t>КНП  "ЦПМСД № 2 Святошинського району м.Києва"</t>
  </si>
  <si>
    <t>КНП  "ЦПМСД № 1 Святошинського району м.Києва"</t>
  </si>
  <si>
    <t xml:space="preserve">КНП  "ЦПМСД № 2 Подільського району м.Києва" </t>
  </si>
  <si>
    <t>КНП  "ЦПМСД № 1 Подільського району м.Києва"</t>
  </si>
  <si>
    <t xml:space="preserve">КНП  "ЦПМСД Печерського району м.Києва" </t>
  </si>
  <si>
    <t>КНП  "ЦПМСД № 2 Оболонського району м.Києва"</t>
  </si>
  <si>
    <t>КНП  "ЦПМСД № 1 Оболонського району м.Києва"</t>
  </si>
  <si>
    <t xml:space="preserve">КНП  "ЦПМСД "Русанівка"" </t>
  </si>
  <si>
    <t>КНП  "ЦПМСД № 4 Дніпровського району м.Києва"</t>
  </si>
  <si>
    <t>КНП  "ЦПМСД № 3 Дніпровського району м.Києва"</t>
  </si>
  <si>
    <t>КНП  "ЦПМСД № 2 Дніпровського району м.Києва"</t>
  </si>
  <si>
    <t>КНП  "ЦПМСД № 1 Дніпровського району м.Києва"</t>
  </si>
  <si>
    <t>КНП  "ЦПМСД № 4 Деснянського району м.Києва"</t>
  </si>
  <si>
    <t>КНП  "ЦПМСД № 3 Деснянського району м.Києва"</t>
  </si>
  <si>
    <t>КНП  "ЦПМСД № 2 Деснянського району м.Києва"</t>
  </si>
  <si>
    <t>КНП  "ЦПМСД № 1 Деснянського району м.Києва"</t>
  </si>
  <si>
    <t>КНП  "ЦПМСД Дарницького району м.Києва".</t>
  </si>
  <si>
    <t xml:space="preserve">КНП  "ЦПМСД № 3 Дарницького району м.Києва" </t>
  </si>
  <si>
    <t>КНП  "ЦПМСД № 2 Дарницького району м.Києва"</t>
  </si>
  <si>
    <t>КНП  "ЦПМСД № 1 Дарницького району м.Києва"</t>
  </si>
  <si>
    <t>КНП  "ЦПМСД №2" Голосіївського району м.Києва</t>
  </si>
  <si>
    <t>КНП  "ЦПСД №1" Голосіївського району м.Києва</t>
  </si>
  <si>
    <t>КПКВ 0712151</t>
  </si>
  <si>
    <t xml:space="preserve">КНП "Київський міський інформаційно-аналітичний центр медичної статистики"  </t>
  </si>
  <si>
    <t>Київське міське бюро судово-медичної експертизи</t>
  </si>
  <si>
    <t>Київська міська база спеціального медичного постачання</t>
  </si>
  <si>
    <t>КПКВ 0712130</t>
  </si>
  <si>
    <t>Медико-соціальна експертна комісія</t>
  </si>
  <si>
    <t>КПКВ 0712100</t>
  </si>
  <si>
    <t>ДЗ "Центральна стоматологічна поліклініка МОЗ"</t>
  </si>
  <si>
    <t>КНП  "Київська стоматологія"</t>
  </si>
  <si>
    <t>КПКВ 0712090</t>
  </si>
  <si>
    <t>КНП  "КДЦ Шевченківського району м.Києва"</t>
  </si>
  <si>
    <t>КНП  "КДЦ  Солом'янського району м.Києва"</t>
  </si>
  <si>
    <t>КНП   "КДЦ Святошинського району м.Києва"</t>
  </si>
  <si>
    <t>КНП  "КДЦ  Подільського району м.Києва"</t>
  </si>
  <si>
    <t>КНП  "КДЦ  Печерського району м.Києва"</t>
  </si>
  <si>
    <t>КНП  "КДЦ Оболонського району м.Києва"</t>
  </si>
  <si>
    <t>КНП  "КДЦ дитячий Дніпровського району м.Києва"</t>
  </si>
  <si>
    <t>КНП  "КДЦ Дніпровського району м.Києва"</t>
  </si>
  <si>
    <t xml:space="preserve">КНП  "КДЦ Деснянського району м.Києва" </t>
  </si>
  <si>
    <t>КНП  "КДЦ дитячий Дарницького району м.Києва"</t>
  </si>
  <si>
    <t>КНП  "КДЦ № 2 Дарницького району м.Києва"</t>
  </si>
  <si>
    <t>КНП  "КДЦ №1  Дарницького району м.Києва"</t>
  </si>
  <si>
    <t>КНП  "КДЦ Голосіївського району м.Києва"</t>
  </si>
  <si>
    <t>ДЗ "Спеціалізована медико-санітарна частина № 10 МОЗ України"</t>
  </si>
  <si>
    <t xml:space="preserve">КНП "Міський медичний центр проблем слуху та мовлення "Суваг" </t>
  </si>
  <si>
    <t xml:space="preserve">КНП  "Київський міський дитячий діагностичний центр"  </t>
  </si>
  <si>
    <t xml:space="preserve">КНП "Київський міський консультативно-діагностичний центр" </t>
  </si>
  <si>
    <t xml:space="preserve">КНП "Київський міський психоневрологічний диспансер № 4" </t>
  </si>
  <si>
    <t>64_7</t>
  </si>
  <si>
    <t xml:space="preserve">КНП "Київський міський психоневрологічний диспансер № 1" </t>
  </si>
  <si>
    <t>64_4</t>
  </si>
  <si>
    <t>КПКВ 0712080</t>
  </si>
  <si>
    <t xml:space="preserve">КНП "Київська міська студентська поліклініка" </t>
  </si>
  <si>
    <t>КПКВ 0712070</t>
  </si>
  <si>
    <t>КНП "Центр екстреної медичної допомоги та медицини катастроф міста Києва"</t>
  </si>
  <si>
    <t>КПКВ 0712060</t>
  </si>
  <si>
    <t>КНП  "Київський міський центр крові"</t>
  </si>
  <si>
    <t>КПКВ 0712050</t>
  </si>
  <si>
    <t>Київський міський будинок дитини ім. Городецького</t>
  </si>
  <si>
    <t>Київський міський будинок дитини "Берізка"</t>
  </si>
  <si>
    <t>КПКВ 0712040</t>
  </si>
  <si>
    <t>ТМО "Санаторного лікування"</t>
  </si>
  <si>
    <t>КПКВ 0712030</t>
  </si>
  <si>
    <t xml:space="preserve">КНП "Перинатальний центр м.Києва" </t>
  </si>
  <si>
    <t xml:space="preserve">КНП "Київський міський пологовий будинок №6" </t>
  </si>
  <si>
    <t xml:space="preserve">КНП "Київський міський пологовий будинок №5" </t>
  </si>
  <si>
    <t xml:space="preserve">КНП "Київський міський пологовий будинок №3" </t>
  </si>
  <si>
    <t xml:space="preserve">КНП "Київський міський пологовий будинок №2" </t>
  </si>
  <si>
    <t xml:space="preserve">КНП "Київський міський пологовий будинок № 1" </t>
  </si>
  <si>
    <t>КПКВ 0712020</t>
  </si>
  <si>
    <t xml:space="preserve">КНП "Київський міський медичний центр "Академія здоров"я людини" </t>
  </si>
  <si>
    <t>КНП  "Київський міський центр нефрології та діалізу"</t>
  </si>
  <si>
    <t xml:space="preserve">КНП "Київський міський центр дитячої нейрохірургії" </t>
  </si>
  <si>
    <t xml:space="preserve">КНП "Київський центр трансплантації кісткового мозку" </t>
  </si>
  <si>
    <t>КНП  "Центр спортивної медицини міста Києва"</t>
  </si>
  <si>
    <t>КНП "Київський міський клінічний госпіталь ветеранів війни"</t>
  </si>
  <si>
    <t>КНП "Київський міський центр радіаційного захисту населення м.Києва від наслідків Чорнобильської катастрофи"</t>
  </si>
  <si>
    <t>КНП "Київська міська дитяча клінічна інфекційна лікарня"</t>
  </si>
  <si>
    <t>КНП "Київська міська наркологічна клінічна лікарня "Соціотерапія"</t>
  </si>
  <si>
    <t xml:space="preserve">КНП "Київська міська клінічна лікарня №17" </t>
  </si>
  <si>
    <t xml:space="preserve">КНП "Київський міський клінічний онкологічний центр" </t>
  </si>
  <si>
    <t xml:space="preserve">КНП "Київський міський центр репродуктивної та перинатальної медицини" </t>
  </si>
  <si>
    <t xml:space="preserve">КНП "Київський міський клінічний ендокринологічний центр" </t>
  </si>
  <si>
    <t xml:space="preserve">КНП "Дерматовенерологія" </t>
  </si>
  <si>
    <t xml:space="preserve">КНП "Київська міська дитяча клінічна туберкульозна лікарня" </t>
  </si>
  <si>
    <t>35_5</t>
  </si>
  <si>
    <t>КНП "ФТИЗІАТРІЯ" ВОКМР (КМДА)</t>
  </si>
  <si>
    <t xml:space="preserve">КНП "Київська міська психоневрологічна лікарня № 2" </t>
  </si>
  <si>
    <t>34_2</t>
  </si>
  <si>
    <t xml:space="preserve">КНП "Клінічна лікарня "ПСИХІАТРІЯ" </t>
  </si>
  <si>
    <t>КПКВ 0712010</t>
  </si>
  <si>
    <t xml:space="preserve">КНП "Київська міська клінічна лікарня № 11" </t>
  </si>
  <si>
    <t xml:space="preserve">КНП "Київська міська клінічна лікарня №18" </t>
  </si>
  <si>
    <t>КНП "Клінічна лікарня №15 Подільського району міста Києва"</t>
  </si>
  <si>
    <t xml:space="preserve">КНП "Київська міська клінічна лікарня № 12" </t>
  </si>
  <si>
    <t xml:space="preserve">КНП "Київська міська клінічна лікарня №10" </t>
  </si>
  <si>
    <t>КНП "Київська міська клінічна лікарня №9"</t>
  </si>
  <si>
    <t>КНП "Київська міська клінічна лікарня № 8"</t>
  </si>
  <si>
    <t xml:space="preserve">КНП "Київська міська клінічна лікарня №7" </t>
  </si>
  <si>
    <t xml:space="preserve">КНП "Київська міська клінічна лікарня №6" </t>
  </si>
  <si>
    <t xml:space="preserve">КНП "Київська міська клінічна лікарня №5" </t>
  </si>
  <si>
    <t xml:space="preserve">КНП "Київська міська клінічна лікарня № 4" </t>
  </si>
  <si>
    <t xml:space="preserve">КНП "Київська міська клінічна лікарня №3" </t>
  </si>
  <si>
    <t>КНП "Київська міська клінічна лікарня № 2"</t>
  </si>
  <si>
    <t xml:space="preserve">КНП "Київська міська клінічна лікарня № 1" </t>
  </si>
  <si>
    <t xml:space="preserve">КНП "ДИТЯЧА КЛІНІЧНА ЛІКАРНЯ № 9 ПОДІЛЬСЬКОГО РАЙОНУ МІСТА КИЄВА" </t>
  </si>
  <si>
    <t xml:space="preserve">КНП "Дитяча клінічна лікарня № 8 Шевченківського району міста Києва" </t>
  </si>
  <si>
    <t xml:space="preserve">КНП "Дитяча клінічна лікарня № 7 Печерського району міста Києва" </t>
  </si>
  <si>
    <t xml:space="preserve">КНП "Дитяча клінічна лікарня № 6 Шевченківського району міста Києва" </t>
  </si>
  <si>
    <t xml:space="preserve">КНП "Дитяча клінічна лікарня № 5 Святошинського району міста Києва" </t>
  </si>
  <si>
    <t xml:space="preserve">КНП "Дитяча клінічна лікарня № 4 Солом'янського району міста Києва" </t>
  </si>
  <si>
    <t xml:space="preserve">КНП "Дитяча клінічна лікарня №3 Солом'янського району міста Києва" </t>
  </si>
  <si>
    <t>КНП "Київська міська дитяча клінічна лікарня № 2"</t>
  </si>
  <si>
    <t>КНП "Київська міська дитяча клінічна лікарня №1"</t>
  </si>
  <si>
    <t xml:space="preserve">КНП "Київська міська клінічна лікарня швидкої медичної допомоги" </t>
  </si>
  <si>
    <t xml:space="preserve">КНП "Олександрівська клінічна лікарня м.Києва" </t>
  </si>
  <si>
    <t>Разом</t>
  </si>
  <si>
    <t>Найменування закладу</t>
  </si>
  <si>
    <t>№ п/п</t>
  </si>
  <si>
    <t>Аналіз споживання енергоносіїв на 2022 рік по закладах охорони здоров'я м. Києва</t>
  </si>
  <si>
    <t>2271 - теплопостачання</t>
  </si>
  <si>
    <t>2272 -  водопостачання та водовідведення</t>
  </si>
  <si>
    <t>2273 - електроенергія</t>
  </si>
  <si>
    <t>2274 - природний газ</t>
  </si>
  <si>
    <t>2275 - Оплата інших енергоносіїв та інших комунальних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</si>
</sst>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i/>
      <sz val="12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Font="1" applyAlignment="1"/>
    <xf numFmtId="0" fontId="2" fillId="0" borderId="0" xfId="1" applyFont="1"/>
    <xf numFmtId="3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vertical="top"/>
    </xf>
    <xf numFmtId="3" fontId="2" fillId="0" borderId="0" xfId="1" applyNumberFormat="1" applyFont="1" applyAlignment="1">
      <alignment vertical="top"/>
    </xf>
    <xf numFmtId="4" fontId="3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/>
    <xf numFmtId="49" fontId="6" fillId="0" borderId="1" xfId="1" applyNumberFormat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44;_2023/&#1045;&#1085;&#1077;&#1088;&#1075;&#1086;/&#1045;&#1085;&#1077;&#1088;&#1075;&#1086;&#1085;&#1086;&#1089;&#1110;&#1111;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ОКЛ"/>
      <sheetName val="2_КМКЛШМД"/>
      <sheetName val="3_КМДКЛ№1"/>
      <sheetName val="4_КМДКЛ№2"/>
      <sheetName val="5_ДКЛ№3"/>
      <sheetName val="6_ДКЛ№4"/>
      <sheetName val="7_ДКЛ№5"/>
      <sheetName val="8_ДКЛ№6"/>
      <sheetName val="9_ДКЛ№7"/>
      <sheetName val="10_ДКЛ№8"/>
      <sheetName val="11_ДКЛ№9"/>
      <sheetName val="12_КМКЛ№1"/>
      <sheetName val="13_КМКЛ№2"/>
      <sheetName val="14_КМКЛ№3"/>
      <sheetName val="15_КМКЛ№4"/>
      <sheetName val="16_КМКЛ№5"/>
      <sheetName val="17_КМКЛ№6"/>
      <sheetName val="18_КМКЛ№7"/>
      <sheetName val="19_КМКЛ№8"/>
      <sheetName val="20_КМКЛ№9"/>
      <sheetName val="21_КМКЛ№10"/>
      <sheetName val="22_КМКЛ№12"/>
      <sheetName val="24_КМКЛ№15"/>
      <sheetName val="25_КМКЛ№18"/>
      <sheetName val="26_КМКЛ№11"/>
      <sheetName val="28_Санаторн"/>
      <sheetName val="34_Псих"/>
      <sheetName val="34_2_ПНЛ №2"/>
      <sheetName val="35_Фтизіатрія"/>
      <sheetName val="35_2_ПТД_1"/>
      <sheetName val="35_5_Дит.ТЛ"/>
      <sheetName val="36_Дермат"/>
      <sheetName val="37_КМЕЦ"/>
      <sheetName val="38_ЦРПМ"/>
      <sheetName val="39_Онко"/>
      <sheetName val="40_КМКЛ№17"/>
      <sheetName val="41_Соціо"/>
      <sheetName val="42_ДІЛ"/>
      <sheetName val="43_ЦРЗН"/>
      <sheetName val="44_Госпіталь"/>
      <sheetName val="47_ЦСМ"/>
      <sheetName val="48_ЦТКМ"/>
      <sheetName val="49_ЦДит.нейрох"/>
      <sheetName val="50_Ак.здоров"/>
      <sheetName val="61_Ц.нефр.діал"/>
      <sheetName val="51_КМПБ№1"/>
      <sheetName val="52_КМПБ№2"/>
      <sheetName val="53_КМПБ№3"/>
      <sheetName val="54_КМПБ№5"/>
      <sheetName val="55_КМПБ№6"/>
      <sheetName val="56_ПЦ"/>
      <sheetName val="57_Санаторн"/>
      <sheetName val="58_Берізка"/>
      <sheetName val="59_Городец"/>
      <sheetName val="60_Ц.крові"/>
      <sheetName val="62_ЦЕМДМК"/>
      <sheetName val="63_Студ.п-ка"/>
      <sheetName val="64_4_ПНД_1"/>
      <sheetName val="64_7_ПНД_4"/>
      <sheetName val="67_КМКДЦ"/>
      <sheetName val="68_КМдит.ДЦ"/>
      <sheetName val="69_Суваг"/>
      <sheetName val="71_СМЧ_10"/>
      <sheetName val="73_КДЦ_Голос"/>
      <sheetName val="74_КДЦ_Дарн_1"/>
      <sheetName val="75_КДЦ_Дарн_2"/>
      <sheetName val="76_КДЦдит_Дарн"/>
      <sheetName val="77_КДЦ_Десн"/>
      <sheetName val="78_КДЦ_Дніпр"/>
      <sheetName val="79_КДЦдит_Дніпр"/>
      <sheetName val="80_КДЦ_Оболонь"/>
      <sheetName val="81_КДЦ_Печ"/>
      <sheetName val="82_КДЦ_Поділ"/>
      <sheetName val="83_КДЦ_Свят"/>
      <sheetName val="84_КДЦ_Солом"/>
      <sheetName val="85_КДЦ_Шевч"/>
      <sheetName val="86_Стоматологія"/>
      <sheetName val="29_Стомат.МОЗ"/>
      <sheetName val="87_МСЕК"/>
      <sheetName val="88_База СМП"/>
      <sheetName val="89_Бюро СМЕ"/>
      <sheetName val="90_Медстат"/>
      <sheetName val="211_ЦПСД_1_Голос"/>
      <sheetName val="212_ЦПСД_2_Голос"/>
      <sheetName val="221_ЦПСД_1_Дарн"/>
      <sheetName val="222_ЦПСД_2_Дарн"/>
      <sheetName val="223_ЦПСД_3_Дарн"/>
      <sheetName val="224_ЦПСД_Дарн"/>
      <sheetName val="231_ЦПСД_1_Десн"/>
      <sheetName val="232_ЦПСД_2_Десн"/>
      <sheetName val="233_ЦПСД_3_Десн"/>
      <sheetName val="234_ЦПСД_4_Десн"/>
      <sheetName val="241_ЦПСД_1_Дніпр"/>
      <sheetName val="242_ЦПСД_2_Дніпр"/>
      <sheetName val="243_ЦПСД_3_Дніпр"/>
      <sheetName val="244_ЦПСД_4_Дніпр"/>
      <sheetName val="245_Русанівка"/>
      <sheetName val="251_ЦПСД_1_Обол"/>
      <sheetName val="252_ЦПСД_2_Обол"/>
      <sheetName val="261_ЦПСД_Печ"/>
      <sheetName val="271_ЦПСД_1_Поділ"/>
      <sheetName val="272_ЦПСД_2_Поділ"/>
      <sheetName val="281_ЦПСД_1_Свят"/>
      <sheetName val="282_ЦПСД_2_Свят"/>
      <sheetName val="283_ЦПСД_3_Свят"/>
      <sheetName val="291_ЦПСД_1_Солом"/>
      <sheetName val="292_ЦПСД_2_Солом"/>
      <sheetName val="301_ЦПМСД_1_Шевч"/>
      <sheetName val="302_ЦПМСД_2_Шевч"/>
      <sheetName val="303_ЦПМСД_3_Шевч"/>
      <sheetName val="Свод_0712010"/>
      <sheetName val="Свод_0712020"/>
      <sheetName val="Свод_0712030"/>
      <sheetName val="Свод_0712040"/>
      <sheetName val="Свод_0712050"/>
      <sheetName val="Свод_0712060"/>
      <sheetName val="Свод_0712070"/>
      <sheetName val="Свод_0712080"/>
      <sheetName val=" Свод_0712090"/>
      <sheetName val="Свод_0712100"/>
      <sheetName val=" Свод_0712111"/>
      <sheetName val="Свод_0712130"/>
      <sheetName val="Свод_0712151"/>
    </sheetNames>
    <sheetDataSet>
      <sheetData sheetId="0">
        <row r="7">
          <cell r="N7">
            <v>5.6350459999521263E-4</v>
          </cell>
        </row>
        <row r="13">
          <cell r="N13">
            <v>2.1268800001053023E-3</v>
          </cell>
        </row>
        <row r="19">
          <cell r="N19">
            <v>1.5132588032429339E-4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1">
        <row r="7">
          <cell r="N7">
            <v>545.86380076800015</v>
          </cell>
        </row>
        <row r="13">
          <cell r="N13">
            <v>1159.7122309459996</v>
          </cell>
        </row>
        <row r="19">
          <cell r="N19">
            <v>700.93190643095113</v>
          </cell>
        </row>
        <row r="32">
          <cell r="N32">
            <v>0</v>
          </cell>
        </row>
        <row r="38">
          <cell r="N38">
            <v>-29.156791399999975</v>
          </cell>
        </row>
      </sheetData>
      <sheetData sheetId="2">
        <row r="7">
          <cell r="N7">
            <v>7335.1981994549988</v>
          </cell>
        </row>
        <row r="13">
          <cell r="N13">
            <v>2616.335469008</v>
          </cell>
        </row>
        <row r="19">
          <cell r="N19">
            <v>3360.020557790001</v>
          </cell>
        </row>
        <row r="32">
          <cell r="N32">
            <v>0</v>
          </cell>
        </row>
        <row r="38">
          <cell r="N38">
            <v>10.921999999999997</v>
          </cell>
        </row>
      </sheetData>
      <sheetData sheetId="3">
        <row r="7">
          <cell r="N7">
            <v>-1.7606506989977788E-3</v>
          </cell>
        </row>
        <row r="13">
          <cell r="N13">
            <v>469.99258720552007</v>
          </cell>
        </row>
        <row r="19">
          <cell r="N19">
            <v>-172.49097189108153</v>
          </cell>
        </row>
        <row r="32">
          <cell r="N32">
            <v>0</v>
          </cell>
        </row>
        <row r="38">
          <cell r="N38">
            <v>1.8294007162467096E-6</v>
          </cell>
        </row>
      </sheetData>
      <sheetData sheetId="4">
        <row r="7">
          <cell r="N7">
            <v>-265.83120000000019</v>
          </cell>
        </row>
        <row r="13">
          <cell r="N13">
            <v>67.771200000000022</v>
          </cell>
        </row>
        <row r="19">
          <cell r="N19">
            <v>3.4106051316484809E-13</v>
          </cell>
        </row>
        <row r="32">
          <cell r="N32">
            <v>0</v>
          </cell>
        </row>
        <row r="38">
          <cell r="N38">
            <v>-0.41110199999999253</v>
          </cell>
        </row>
      </sheetData>
      <sheetData sheetId="5">
        <row r="7">
          <cell r="N7">
            <v>4.9283699999932651E-2</v>
          </cell>
        </row>
        <row r="13">
          <cell r="N13">
            <v>95.421164790000034</v>
          </cell>
        </row>
        <row r="19">
          <cell r="N19">
            <v>-0.45008097999989616</v>
          </cell>
        </row>
        <row r="32">
          <cell r="N32">
            <v>0</v>
          </cell>
        </row>
        <row r="38">
          <cell r="N38">
            <v>20.588119999999989</v>
          </cell>
        </row>
      </sheetData>
      <sheetData sheetId="6">
        <row r="7">
          <cell r="N7">
            <v>-342.71491946600003</v>
          </cell>
        </row>
        <row r="13">
          <cell r="N13">
            <v>44.252115599999996</v>
          </cell>
        </row>
        <row r="19">
          <cell r="N19">
            <v>-37.922899999999984</v>
          </cell>
        </row>
        <row r="32">
          <cell r="N32">
            <v>0</v>
          </cell>
        </row>
        <row r="38">
          <cell r="N38">
            <v>22.205975000000002</v>
          </cell>
        </row>
      </sheetData>
      <sheetData sheetId="7">
        <row r="7">
          <cell r="N7">
            <v>31.55619159999992</v>
          </cell>
        </row>
        <row r="13">
          <cell r="N13">
            <v>4.7037411350000866</v>
          </cell>
        </row>
        <row r="19">
          <cell r="N19">
            <v>7.6467483250001536</v>
          </cell>
        </row>
        <row r="32">
          <cell r="N32">
            <v>0</v>
          </cell>
        </row>
        <row r="38">
          <cell r="N38">
            <v>8.0040000000000049</v>
          </cell>
        </row>
      </sheetData>
      <sheetData sheetId="8">
        <row r="7">
          <cell r="N7">
            <v>-2993.8045600000005</v>
          </cell>
        </row>
        <row r="13">
          <cell r="N13">
            <v>266.09912999999995</v>
          </cell>
        </row>
        <row r="19">
          <cell r="N19">
            <v>-99.416000000000082</v>
          </cell>
        </row>
        <row r="32">
          <cell r="N32">
            <v>0</v>
          </cell>
        </row>
        <row r="38">
          <cell r="N38">
            <v>8.597999999999999</v>
          </cell>
        </row>
      </sheetData>
      <sheetData sheetId="9">
        <row r="7">
          <cell r="N7">
            <v>124.18784400000004</v>
          </cell>
        </row>
        <row r="13">
          <cell r="N13">
            <v>69.887367200000014</v>
          </cell>
        </row>
        <row r="19">
          <cell r="N19">
            <v>121.70782</v>
          </cell>
        </row>
        <row r="32">
          <cell r="N32">
            <v>0</v>
          </cell>
        </row>
        <row r="38">
          <cell r="N38">
            <v>2.9026969999999999</v>
          </cell>
        </row>
      </sheetData>
      <sheetData sheetId="10">
        <row r="7">
          <cell r="N7">
            <v>-0.17444559999967169</v>
          </cell>
        </row>
        <row r="13">
          <cell r="N13">
            <v>90.458282400000087</v>
          </cell>
        </row>
        <row r="19">
          <cell r="N19">
            <v>331.06136177400083</v>
          </cell>
        </row>
        <row r="32">
          <cell r="N32">
            <v>0</v>
          </cell>
        </row>
        <row r="38">
          <cell r="N38">
            <v>1.586000000003196E-3</v>
          </cell>
        </row>
      </sheetData>
      <sheetData sheetId="11">
        <row r="7">
          <cell r="N7">
            <v>2232.4555566720173</v>
          </cell>
        </row>
        <row r="13">
          <cell r="N13">
            <v>-378.25041599999997</v>
          </cell>
        </row>
        <row r="19">
          <cell r="N19">
            <v>4.9737991503207013E-13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12">
        <row r="7">
          <cell r="N7">
            <v>715.06899999999996</v>
          </cell>
        </row>
        <row r="13">
          <cell r="N13">
            <v>228.85699999999997</v>
          </cell>
        </row>
        <row r="19">
          <cell r="N19">
            <v>1435.4257000000002</v>
          </cell>
        </row>
        <row r="32">
          <cell r="N32">
            <v>0</v>
          </cell>
        </row>
        <row r="38">
          <cell r="N38">
            <v>152.49999999999997</v>
          </cell>
        </row>
      </sheetData>
      <sheetData sheetId="13">
        <row r="7">
          <cell r="N7">
            <v>-827.76730534999945</v>
          </cell>
        </row>
        <row r="13">
          <cell r="N13">
            <v>-253.92628910000008</v>
          </cell>
        </row>
        <row r="19">
          <cell r="N19">
            <v>4.418999999999869</v>
          </cell>
        </row>
        <row r="32">
          <cell r="N32">
            <v>1034.6394500000001</v>
          </cell>
        </row>
        <row r="38">
          <cell r="N38">
            <v>-6.0000000000002274E-2</v>
          </cell>
        </row>
      </sheetData>
      <sheetData sheetId="14">
        <row r="7">
          <cell r="N7">
            <v>-0.322783999999956</v>
          </cell>
        </row>
        <row r="13">
          <cell r="N13">
            <v>646.8914000000002</v>
          </cell>
        </row>
        <row r="19">
          <cell r="N19">
            <v>-1.300000000583168E-3</v>
          </cell>
        </row>
        <row r="32">
          <cell r="N32">
            <v>0</v>
          </cell>
        </row>
        <row r="38">
          <cell r="N38">
            <v>2.899999999996794E-2</v>
          </cell>
        </row>
      </sheetData>
      <sheetData sheetId="15">
        <row r="7">
          <cell r="N7">
            <v>-0.41299500000059197</v>
          </cell>
        </row>
        <row r="13">
          <cell r="N13">
            <v>200.99163285000009</v>
          </cell>
        </row>
        <row r="19">
          <cell r="N19">
            <v>1799.9201217500004</v>
          </cell>
        </row>
        <row r="32">
          <cell r="N32">
            <v>0</v>
          </cell>
        </row>
        <row r="38">
          <cell r="N38">
            <v>-1.4210854715202004E-14</v>
          </cell>
        </row>
      </sheetData>
      <sheetData sheetId="16">
        <row r="7">
          <cell r="N7">
            <v>419.67549171000041</v>
          </cell>
        </row>
        <row r="13">
          <cell r="N13">
            <v>132.93051929999979</v>
          </cell>
        </row>
        <row r="19">
          <cell r="N19">
            <v>424.61595871300057</v>
          </cell>
        </row>
        <row r="38">
          <cell r="N38">
            <v>-40.957939999999979</v>
          </cell>
        </row>
      </sheetData>
      <sheetData sheetId="17">
        <row r="7">
          <cell r="N7">
            <v>124.92440623618634</v>
          </cell>
        </row>
        <row r="13">
          <cell r="N13">
            <v>968.92589024985</v>
          </cell>
        </row>
        <row r="19">
          <cell r="N19">
            <v>454.57101972119972</v>
          </cell>
        </row>
        <row r="32">
          <cell r="N32">
            <v>0</v>
          </cell>
        </row>
        <row r="38">
          <cell r="N38">
            <v>-24.041774882399999</v>
          </cell>
        </row>
      </sheetData>
      <sheetData sheetId="18">
        <row r="7">
          <cell r="N7">
            <v>2657.6859420519991</v>
          </cell>
        </row>
        <row r="13">
          <cell r="N13">
            <v>1305.7668400422815</v>
          </cell>
        </row>
        <row r="19">
          <cell r="N19">
            <v>4254.8822055000001</v>
          </cell>
        </row>
        <row r="32">
          <cell r="N32">
            <v>0</v>
          </cell>
        </row>
        <row r="38">
          <cell r="N38">
            <v>-91.072000000000003</v>
          </cell>
        </row>
      </sheetData>
      <sheetData sheetId="19">
        <row r="7">
          <cell r="N7">
            <v>-9.0431820000958396E-2</v>
          </cell>
        </row>
        <row r="13">
          <cell r="N13">
            <v>194.32950315199992</v>
          </cell>
        </row>
        <row r="19">
          <cell r="N19">
            <v>-0.34518239999987088</v>
          </cell>
        </row>
        <row r="32">
          <cell r="N32">
            <v>0</v>
          </cell>
        </row>
        <row r="38">
          <cell r="N38">
            <v>0.19999999999998863</v>
          </cell>
        </row>
      </sheetData>
      <sheetData sheetId="20">
        <row r="7">
          <cell r="N7">
            <v>-545.21863726599952</v>
          </cell>
        </row>
        <row r="13">
          <cell r="N13">
            <v>132.82104792480007</v>
          </cell>
        </row>
        <row r="19">
          <cell r="N19">
            <v>132.97600193956021</v>
          </cell>
        </row>
        <row r="32">
          <cell r="N32">
            <v>589.82635407000009</v>
          </cell>
        </row>
        <row r="38">
          <cell r="N38">
            <v>70.845552799999979</v>
          </cell>
        </row>
      </sheetData>
      <sheetData sheetId="21">
        <row r="7">
          <cell r="N7">
            <v>131.35331128000075</v>
          </cell>
        </row>
        <row r="13">
          <cell r="N13">
            <v>83.514274972400017</v>
          </cell>
        </row>
        <row r="19">
          <cell r="N19">
            <v>1014.0370547220004</v>
          </cell>
        </row>
        <row r="32">
          <cell r="N32">
            <v>0</v>
          </cell>
        </row>
        <row r="38">
          <cell r="N38">
            <v>-1.3859640000219997E-3</v>
          </cell>
        </row>
      </sheetData>
      <sheetData sheetId="22">
        <row r="7">
          <cell r="N7">
            <v>-275.99180000000069</v>
          </cell>
        </row>
        <row r="13">
          <cell r="N13">
            <v>955.00779999999986</v>
          </cell>
        </row>
        <row r="19">
          <cell r="N19">
            <v>1198.2</v>
          </cell>
        </row>
        <row r="32">
          <cell r="N32">
            <v>0</v>
          </cell>
        </row>
        <row r="38">
          <cell r="N38">
            <v>63.72</v>
          </cell>
        </row>
      </sheetData>
      <sheetData sheetId="23">
        <row r="7">
          <cell r="N7">
            <v>309.59741127800044</v>
          </cell>
        </row>
        <row r="13">
          <cell r="N13">
            <v>479.25602083100034</v>
          </cell>
        </row>
        <row r="19">
          <cell r="N19">
            <v>0.27255000000013752</v>
          </cell>
        </row>
        <row r="32">
          <cell r="N32">
            <v>-3.299999999992953E-2</v>
          </cell>
        </row>
        <row r="38">
          <cell r="N38">
            <v>7.6000000000007617E-2</v>
          </cell>
        </row>
      </sheetData>
      <sheetData sheetId="24">
        <row r="7">
          <cell r="N7">
            <v>2081.7747290880002</v>
          </cell>
        </row>
        <row r="13">
          <cell r="N13">
            <v>476.86659959999997</v>
          </cell>
        </row>
        <row r="19">
          <cell r="N19">
            <v>4.5239999999903802E-2</v>
          </cell>
        </row>
        <row r="32">
          <cell r="N32">
            <v>0</v>
          </cell>
        </row>
        <row r="38">
          <cell r="N38">
            <v>-22.67184</v>
          </cell>
        </row>
      </sheetData>
      <sheetData sheetId="25">
        <row r="7">
          <cell r="N7">
            <v>158.25503009999966</v>
          </cell>
        </row>
        <row r="13">
          <cell r="N13">
            <v>177.466712</v>
          </cell>
        </row>
        <row r="19">
          <cell r="N19">
            <v>89.131022100000123</v>
          </cell>
        </row>
        <row r="32">
          <cell r="N32">
            <v>0</v>
          </cell>
        </row>
        <row r="38">
          <cell r="N38">
            <v>-8.4210320000000021</v>
          </cell>
        </row>
      </sheetData>
      <sheetData sheetId="26">
        <row r="7">
          <cell r="N7">
            <v>-944.13521349999792</v>
          </cell>
        </row>
        <row r="13">
          <cell r="N13">
            <v>0</v>
          </cell>
        </row>
        <row r="19">
          <cell r="N19">
            <v>21.100000000000009</v>
          </cell>
        </row>
        <row r="32">
          <cell r="N32">
            <v>0</v>
          </cell>
        </row>
        <row r="38">
          <cell r="N38">
            <v>3.9999999999992042E-2</v>
          </cell>
        </row>
      </sheetData>
      <sheetData sheetId="27">
        <row r="7">
          <cell r="N7">
            <v>-1081.6163406000001</v>
          </cell>
        </row>
        <row r="13">
          <cell r="N13">
            <v>3048.5205939999996</v>
          </cell>
        </row>
        <row r="19">
          <cell r="N19">
            <v>-49.199999999999953</v>
          </cell>
        </row>
        <row r="32">
          <cell r="N32">
            <v>0</v>
          </cell>
        </row>
        <row r="38">
          <cell r="N38">
            <v>6.1899999999999977</v>
          </cell>
        </row>
      </sheetData>
      <sheetData sheetId="28">
        <row r="7">
          <cell r="N7">
            <v>179.09085900302443</v>
          </cell>
        </row>
        <row r="13">
          <cell r="N13">
            <v>1158.6967590000002</v>
          </cell>
        </row>
        <row r="19">
          <cell r="N19">
            <v>2784.9400918000001</v>
          </cell>
        </row>
        <row r="32">
          <cell r="N32">
            <v>0</v>
          </cell>
        </row>
        <row r="38">
          <cell r="N38">
            <v>0.38330680000001394</v>
          </cell>
        </row>
      </sheetData>
      <sheetData sheetId="29" refreshError="1"/>
      <sheetData sheetId="30">
        <row r="7">
          <cell r="N7">
            <v>10878.980464</v>
          </cell>
        </row>
        <row r="13">
          <cell r="N13">
            <v>1959.4155000000001</v>
          </cell>
        </row>
        <row r="19">
          <cell r="N19">
            <v>1921.0559000000001</v>
          </cell>
        </row>
        <row r="32">
          <cell r="N32">
            <v>4402.6448000000009</v>
          </cell>
        </row>
        <row r="38">
          <cell r="N38">
            <v>22.825600000000001</v>
          </cell>
        </row>
      </sheetData>
      <sheetData sheetId="31">
        <row r="7">
          <cell r="N7">
            <v>2.7794800000833675E-2</v>
          </cell>
        </row>
        <row r="13">
          <cell r="N13">
            <v>-0.33418000000006032</v>
          </cell>
        </row>
        <row r="19">
          <cell r="N19">
            <v>0.31514986647986909</v>
          </cell>
        </row>
        <row r="32">
          <cell r="N32">
            <v>-2.326000000003603E-3</v>
          </cell>
        </row>
        <row r="38">
          <cell r="N38">
            <v>-0.43187999999999915</v>
          </cell>
        </row>
      </sheetData>
      <sheetData sheetId="32">
        <row r="7">
          <cell r="N7">
            <v>2.4169999996956903E-3</v>
          </cell>
        </row>
        <row r="13">
          <cell r="N13">
            <v>1.3251999999994268E-2</v>
          </cell>
        </row>
        <row r="19">
          <cell r="N19">
            <v>-6.8999999990637662E-4</v>
          </cell>
        </row>
        <row r="32">
          <cell r="N32">
            <v>0</v>
          </cell>
        </row>
        <row r="38">
          <cell r="N38">
            <v>6.8500000000142336E-3</v>
          </cell>
        </row>
      </sheetData>
      <sheetData sheetId="33">
        <row r="7">
          <cell r="N7">
            <v>-800.99425483719961</v>
          </cell>
        </row>
        <row r="13">
          <cell r="N13">
            <v>-31.84557712000003</v>
          </cell>
        </row>
        <row r="19">
          <cell r="N19">
            <v>-67.263811592959854</v>
          </cell>
        </row>
        <row r="32">
          <cell r="N32">
            <v>0</v>
          </cell>
        </row>
        <row r="38">
          <cell r="N38">
            <v>7.1849999999999987</v>
          </cell>
        </row>
      </sheetData>
      <sheetData sheetId="34">
        <row r="7">
          <cell r="N7">
            <v>-1018.1130287039989</v>
          </cell>
        </row>
        <row r="13">
          <cell r="N13">
            <v>0.28571092399999998</v>
          </cell>
        </row>
        <row r="19">
          <cell r="N19">
            <v>-0.35491519000015614</v>
          </cell>
        </row>
        <row r="32">
          <cell r="N32">
            <v>0</v>
          </cell>
        </row>
        <row r="38">
          <cell r="N38">
            <v>0.21999999999997044</v>
          </cell>
        </row>
      </sheetData>
      <sheetData sheetId="35">
        <row r="7">
          <cell r="N7">
            <v>883.5873790000004</v>
          </cell>
        </row>
        <row r="13">
          <cell r="N13">
            <v>927.35999999999979</v>
          </cell>
        </row>
        <row r="19">
          <cell r="N19">
            <v>179.82099999999983</v>
          </cell>
        </row>
        <row r="32">
          <cell r="N32">
            <v>0</v>
          </cell>
        </row>
        <row r="38">
          <cell r="N38">
            <v>199.8</v>
          </cell>
        </row>
      </sheetData>
      <sheetData sheetId="36">
        <row r="7">
          <cell r="N7">
            <v>1.4470659998551128E-3</v>
          </cell>
        </row>
        <row r="13">
          <cell r="N13">
            <v>100.36965379999998</v>
          </cell>
        </row>
        <row r="19">
          <cell r="N19">
            <v>413.22754360239998</v>
          </cell>
        </row>
        <row r="32">
          <cell r="N32">
            <v>703.06774480000001</v>
          </cell>
        </row>
        <row r="38">
          <cell r="N38">
            <v>59.432442163999987</v>
          </cell>
        </row>
      </sheetData>
      <sheetData sheetId="37">
        <row r="7">
          <cell r="N7">
            <v>1.2570723200042266E-2</v>
          </cell>
        </row>
        <row r="13">
          <cell r="N13">
            <v>-345.47249596000006</v>
          </cell>
        </row>
        <row r="19">
          <cell r="N19">
            <v>337.38137672000005</v>
          </cell>
        </row>
        <row r="32">
          <cell r="N32">
            <v>0</v>
          </cell>
        </row>
        <row r="38">
          <cell r="N38">
            <v>47.564</v>
          </cell>
        </row>
      </sheetData>
      <sheetData sheetId="38">
        <row r="7">
          <cell r="N7">
            <v>-300.60279021439987</v>
          </cell>
        </row>
        <row r="13">
          <cell r="N13">
            <v>-4.9925524288596534E-4</v>
          </cell>
        </row>
        <row r="19">
          <cell r="N19">
            <v>332.01290487860643</v>
          </cell>
        </row>
        <row r="32">
          <cell r="N32">
            <v>0</v>
          </cell>
        </row>
        <row r="38">
          <cell r="N38">
            <v>1.4759999999824913E-4</v>
          </cell>
        </row>
      </sheetData>
      <sheetData sheetId="39">
        <row r="7">
          <cell r="N7">
            <v>3526.9184625280027</v>
          </cell>
        </row>
        <row r="13">
          <cell r="N13">
            <v>1773.633542</v>
          </cell>
        </row>
        <row r="19">
          <cell r="N19">
            <v>1456.4882000000002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40">
        <row r="7">
          <cell r="N7">
            <v>465.19295999999997</v>
          </cell>
        </row>
        <row r="13">
          <cell r="N13">
            <v>30.687839999999994</v>
          </cell>
        </row>
        <row r="19">
          <cell r="N19">
            <v>424.62</v>
          </cell>
        </row>
        <row r="32">
          <cell r="N32">
            <v>0</v>
          </cell>
        </row>
        <row r="38">
          <cell r="N38">
            <v>-20.18</v>
          </cell>
        </row>
      </sheetData>
      <sheetData sheetId="41">
        <row r="7">
          <cell r="N7">
            <v>-160.658772</v>
          </cell>
        </row>
        <row r="13">
          <cell r="N13">
            <v>-9.4186591999999933</v>
          </cell>
        </row>
        <row r="19">
          <cell r="N19">
            <v>12.132999999999527</v>
          </cell>
        </row>
        <row r="32">
          <cell r="N32">
            <v>0</v>
          </cell>
        </row>
        <row r="38">
          <cell r="N38">
            <v>4.3999999999986272E-3</v>
          </cell>
        </row>
      </sheetData>
      <sheetData sheetId="42">
        <row r="7">
          <cell r="N7">
            <v>-12.454765400000007</v>
          </cell>
        </row>
        <row r="13">
          <cell r="N13">
            <v>5.4810000000000016</v>
          </cell>
        </row>
        <row r="19">
          <cell r="N19">
            <v>262.21987899999999</v>
          </cell>
        </row>
        <row r="32">
          <cell r="N32">
            <v>0</v>
          </cell>
        </row>
        <row r="38">
          <cell r="N38">
            <v>1.4999999999999999E-2</v>
          </cell>
        </row>
      </sheetData>
      <sheetData sheetId="43">
        <row r="7">
          <cell r="N7">
            <v>-933.44824400000107</v>
          </cell>
        </row>
        <row r="13">
          <cell r="N13">
            <v>292.31047999999998</v>
          </cell>
        </row>
        <row r="19">
          <cell r="N19">
            <v>485.63029999999998</v>
          </cell>
        </row>
        <row r="32">
          <cell r="N32">
            <v>0</v>
          </cell>
        </row>
        <row r="38">
          <cell r="N38">
            <v>15.678269999999998</v>
          </cell>
        </row>
      </sheetData>
      <sheetData sheetId="44">
        <row r="7">
          <cell r="N7">
            <v>609.27565886480056</v>
          </cell>
        </row>
        <row r="13">
          <cell r="N13">
            <v>173.17768430700011</v>
          </cell>
        </row>
        <row r="19">
          <cell r="N19">
            <v>2814.1689999999999</v>
          </cell>
        </row>
        <row r="32">
          <cell r="N32">
            <v>0</v>
          </cell>
        </row>
        <row r="38">
          <cell r="N38">
            <v>22.11</v>
          </cell>
        </row>
      </sheetData>
      <sheetData sheetId="45">
        <row r="7">
          <cell r="N7">
            <v>0.31587400000010035</v>
          </cell>
        </row>
        <row r="13">
          <cell r="N13">
            <v>428.23906799999997</v>
          </cell>
        </row>
        <row r="19">
          <cell r="N19">
            <v>211.85600000000025</v>
          </cell>
        </row>
        <row r="32">
          <cell r="N32">
            <v>0</v>
          </cell>
        </row>
        <row r="38">
          <cell r="N38">
            <v>48.067000000000007</v>
          </cell>
        </row>
      </sheetData>
      <sheetData sheetId="46">
        <row r="7">
          <cell r="N7">
            <v>2.4197800000024472E-2</v>
          </cell>
        </row>
        <row r="13">
          <cell r="N13">
            <v>-2.3545000000069649E-2</v>
          </cell>
        </row>
        <row r="19">
          <cell r="N19">
            <v>3.8999999999937529E-2</v>
          </cell>
        </row>
        <row r="32">
          <cell r="N32">
            <v>0.17973999999999535</v>
          </cell>
        </row>
        <row r="38">
          <cell r="N38">
            <v>43.781999999999996</v>
          </cell>
        </row>
      </sheetData>
      <sheetData sheetId="47">
        <row r="7">
          <cell r="N7">
            <v>-3.5014999809845904E-5</v>
          </cell>
        </row>
        <row r="13">
          <cell r="N13">
            <v>6.7349999959276374E-5</v>
          </cell>
        </row>
        <row r="19">
          <cell r="N19">
            <v>-2.3849500003656487E-3</v>
          </cell>
        </row>
        <row r="32">
          <cell r="N32">
            <v>0</v>
          </cell>
        </row>
        <row r="38">
          <cell r="N38">
            <v>48.000396370000004</v>
          </cell>
        </row>
      </sheetData>
      <sheetData sheetId="48">
        <row r="7">
          <cell r="N7">
            <v>-0.32446819460028564</v>
          </cell>
        </row>
        <row r="13">
          <cell r="N13">
            <v>195.42775229999995</v>
          </cell>
        </row>
        <row r="19">
          <cell r="N19">
            <v>522.05550179600095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49">
        <row r="7">
          <cell r="N7">
            <v>-1757.4774999999995</v>
          </cell>
        </row>
        <row r="13">
          <cell r="N13">
            <v>232.44188080000004</v>
          </cell>
        </row>
        <row r="19">
          <cell r="N19">
            <v>598.37266199999999</v>
          </cell>
        </row>
        <row r="32">
          <cell r="N32">
            <v>0</v>
          </cell>
        </row>
        <row r="38">
          <cell r="N38">
            <v>51.081519999999998</v>
          </cell>
        </row>
      </sheetData>
      <sheetData sheetId="50">
        <row r="7">
          <cell r="N7">
            <v>0.10219164000045566</v>
          </cell>
        </row>
        <row r="13">
          <cell r="N13">
            <v>1070.2033883850002</v>
          </cell>
        </row>
        <row r="19">
          <cell r="N19">
            <v>270.28327600000028</v>
          </cell>
        </row>
        <row r="32">
          <cell r="N32">
            <v>0</v>
          </cell>
        </row>
        <row r="38">
          <cell r="N38">
            <v>2.5544000000000011</v>
          </cell>
        </row>
      </sheetData>
      <sheetData sheetId="51">
        <row r="7">
          <cell r="N7">
            <v>-6878.7958378559979</v>
          </cell>
        </row>
        <row r="13">
          <cell r="N13">
            <v>237.82696169999997</v>
          </cell>
        </row>
        <row r="19">
          <cell r="N19">
            <v>514.22536346200002</v>
          </cell>
        </row>
        <row r="34">
          <cell r="N34">
            <v>1055.740729008</v>
          </cell>
        </row>
        <row r="40">
          <cell r="N40">
            <v>8.5480000000188738E-3</v>
          </cell>
        </row>
      </sheetData>
      <sheetData sheetId="52">
        <row r="7">
          <cell r="N7">
            <v>-28.075965122200273</v>
          </cell>
        </row>
        <row r="13">
          <cell r="N13">
            <v>-23.408388000000002</v>
          </cell>
        </row>
        <row r="19">
          <cell r="N19">
            <v>96.770061150000004</v>
          </cell>
        </row>
        <row r="32">
          <cell r="N32">
            <v>0</v>
          </cell>
        </row>
        <row r="38">
          <cell r="N38">
            <v>-3.5527136788005009E-15</v>
          </cell>
        </row>
      </sheetData>
      <sheetData sheetId="53">
        <row r="7">
          <cell r="N7">
            <v>0</v>
          </cell>
        </row>
        <row r="13">
          <cell r="N13">
            <v>350.00300483000001</v>
          </cell>
        </row>
        <row r="19">
          <cell r="N19">
            <v>2525.6722559080004</v>
          </cell>
        </row>
        <row r="32">
          <cell r="N32">
            <v>1840.2865215765505</v>
          </cell>
        </row>
        <row r="38">
          <cell r="N38">
            <v>0</v>
          </cell>
        </row>
      </sheetData>
      <sheetData sheetId="54">
        <row r="7">
          <cell r="N7">
            <v>-529.49698829825638</v>
          </cell>
        </row>
        <row r="13">
          <cell r="N13">
            <v>91.870566582136405</v>
          </cell>
        </row>
        <row r="19">
          <cell r="N19">
            <v>58.443295104000001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55">
        <row r="7">
          <cell r="N7">
            <v>67.322409668395892</v>
          </cell>
        </row>
        <row r="13">
          <cell r="N13">
            <v>81.597440949750151</v>
          </cell>
        </row>
        <row r="19">
          <cell r="N19">
            <v>144.51868214855099</v>
          </cell>
        </row>
        <row r="32">
          <cell r="N32">
            <v>0</v>
          </cell>
        </row>
        <row r="38">
          <cell r="N38">
            <v>14.327645929999989</v>
          </cell>
        </row>
      </sheetData>
      <sheetData sheetId="56">
        <row r="7">
          <cell r="N7">
            <v>-12.805857899999936</v>
          </cell>
        </row>
        <row r="13">
          <cell r="N13">
            <v>141.18277999999998</v>
          </cell>
        </row>
        <row r="19">
          <cell r="N19">
            <v>-7.0929376000000133</v>
          </cell>
        </row>
        <row r="32">
          <cell r="N32">
            <v>0</v>
          </cell>
        </row>
        <row r="38">
          <cell r="N38">
            <v>9.8469999999999978</v>
          </cell>
        </row>
      </sheetData>
      <sheetData sheetId="57">
        <row r="7">
          <cell r="N7">
            <v>1.4210854715202004E-14</v>
          </cell>
        </row>
        <row r="13">
          <cell r="N13">
            <v>-1.8599999999988626E-3</v>
          </cell>
        </row>
        <row r="19">
          <cell r="N19">
            <v>-7.1054273576010019E-15</v>
          </cell>
        </row>
        <row r="32">
          <cell r="N32">
            <v>0</v>
          </cell>
        </row>
        <row r="38">
          <cell r="N38">
            <v>1.7763568394002505E-15</v>
          </cell>
        </row>
      </sheetData>
      <sheetData sheetId="58">
        <row r="7">
          <cell r="N7">
            <v>6.0000000000854925E-3</v>
          </cell>
        </row>
        <row r="13">
          <cell r="N13">
            <v>6.051499999999999</v>
          </cell>
        </row>
        <row r="19">
          <cell r="N19">
            <v>-5.9999999999995168E-2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59">
        <row r="7">
          <cell r="N7">
            <v>0.1113999999997759</v>
          </cell>
        </row>
        <row r="13">
          <cell r="N13">
            <v>38.382728320000041</v>
          </cell>
        </row>
        <row r="19">
          <cell r="N19">
            <v>157.5</v>
          </cell>
        </row>
        <row r="32">
          <cell r="N32">
            <v>0</v>
          </cell>
        </row>
        <row r="38">
          <cell r="N38">
            <v>0.38600000000000279</v>
          </cell>
        </row>
      </sheetData>
      <sheetData sheetId="60">
        <row r="7">
          <cell r="N7">
            <v>0.27687119999984589</v>
          </cell>
        </row>
        <row r="13">
          <cell r="N13">
            <v>135.46917999999999</v>
          </cell>
        </row>
        <row r="19">
          <cell r="N19">
            <v>225.22586000000013</v>
          </cell>
        </row>
        <row r="32">
          <cell r="N32">
            <v>0</v>
          </cell>
        </row>
        <row r="38">
          <cell r="N38">
            <v>-4.7793024000000024</v>
          </cell>
        </row>
      </sheetData>
      <sheetData sheetId="61">
        <row r="7">
          <cell r="N7">
            <v>-2.1222325999999994</v>
          </cell>
        </row>
        <row r="13">
          <cell r="N13">
            <v>-1.7763568394002505E-15</v>
          </cell>
        </row>
        <row r="19">
          <cell r="N19">
            <v>205.77899999999994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62">
        <row r="7">
          <cell r="N7">
            <v>615.56867999999997</v>
          </cell>
        </row>
        <row r="13">
          <cell r="N13">
            <v>58.586174</v>
          </cell>
        </row>
        <row r="19">
          <cell r="N19">
            <v>187.67209739999998</v>
          </cell>
        </row>
        <row r="32">
          <cell r="N32">
            <v>0</v>
          </cell>
        </row>
        <row r="38">
          <cell r="N38">
            <v>0.11099999999999932</v>
          </cell>
        </row>
      </sheetData>
      <sheetData sheetId="63">
        <row r="7">
          <cell r="N7">
            <v>-4.8996000000443019E-2</v>
          </cell>
        </row>
        <row r="13">
          <cell r="N13">
            <v>3.0383999999941125E-3</v>
          </cell>
        </row>
        <row r="19">
          <cell r="N19">
            <v>5.0000000000132161E-2</v>
          </cell>
        </row>
        <row r="32">
          <cell r="N32">
            <v>0</v>
          </cell>
        </row>
        <row r="38">
          <cell r="N38">
            <v>-1.7763568394002505E-15</v>
          </cell>
        </row>
      </sheetData>
      <sheetData sheetId="64">
        <row r="7">
          <cell r="N7">
            <v>149.74121019999993</v>
          </cell>
        </row>
        <row r="13">
          <cell r="N13">
            <v>75.21731400000003</v>
          </cell>
        </row>
        <row r="19">
          <cell r="N19">
            <v>312.64553999999998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65">
        <row r="7">
          <cell r="N7">
            <v>-3.9007999998830201E-4</v>
          </cell>
        </row>
        <row r="13">
          <cell r="N13">
            <v>234.370721248</v>
          </cell>
        </row>
        <row r="19">
          <cell r="N19">
            <v>511.33700000000005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66">
        <row r="7">
          <cell r="N7">
            <v>13.713091924799542</v>
          </cell>
        </row>
        <row r="13">
          <cell r="N13">
            <v>45.497609279999992</v>
          </cell>
        </row>
        <row r="19">
          <cell r="N19">
            <v>734.82415403999983</v>
          </cell>
        </row>
        <row r="32">
          <cell r="N32">
            <v>0</v>
          </cell>
        </row>
        <row r="38">
          <cell r="N38">
            <v>1.0172448000000054</v>
          </cell>
        </row>
      </sheetData>
      <sheetData sheetId="67">
        <row r="7">
          <cell r="N7">
            <v>272.06231169930004</v>
          </cell>
        </row>
        <row r="13">
          <cell r="N13">
            <v>856.18660490000002</v>
          </cell>
        </row>
        <row r="19">
          <cell r="N19">
            <v>2153.9290000000001</v>
          </cell>
        </row>
        <row r="32">
          <cell r="N32">
            <v>0</v>
          </cell>
        </row>
        <row r="38">
          <cell r="N38">
            <v>3.9999999999977831E-3</v>
          </cell>
        </row>
      </sheetData>
      <sheetData sheetId="68">
        <row r="7">
          <cell r="N7">
            <v>831.33296000000018</v>
          </cell>
        </row>
        <row r="13">
          <cell r="N13">
            <v>109.8604552</v>
          </cell>
        </row>
        <row r="19">
          <cell r="N19">
            <v>215.82416088899993</v>
          </cell>
        </row>
        <row r="32">
          <cell r="N32">
            <v>0</v>
          </cell>
        </row>
        <row r="38">
          <cell r="N38">
            <v>1.0000000000001563E-2</v>
          </cell>
        </row>
      </sheetData>
      <sheetData sheetId="69">
        <row r="7">
          <cell r="N7">
            <v>-474.42441267999993</v>
          </cell>
        </row>
        <row r="13">
          <cell r="N13">
            <v>2.7220000000000466E-2</v>
          </cell>
        </row>
        <row r="19">
          <cell r="N19">
            <v>-396.21936000000011</v>
          </cell>
        </row>
        <row r="32">
          <cell r="N32">
            <v>0</v>
          </cell>
        </row>
        <row r="38">
          <cell r="N38">
            <v>-4.8692999999996545E-2</v>
          </cell>
        </row>
      </sheetData>
      <sheetData sheetId="70">
        <row r="7">
          <cell r="N7">
            <v>0.38420000000007803</v>
          </cell>
        </row>
        <row r="13">
          <cell r="N13">
            <v>-6.9999999999993179E-2</v>
          </cell>
        </row>
        <row r="19">
          <cell r="N19">
            <v>3.0999999998612138E-3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71">
        <row r="7">
          <cell r="N7">
            <v>0</v>
          </cell>
        </row>
        <row r="13">
          <cell r="N13">
            <v>3.5915000000000248</v>
          </cell>
        </row>
        <row r="19">
          <cell r="N19">
            <v>53.843260000000328</v>
          </cell>
        </row>
        <row r="32">
          <cell r="N32">
            <v>0</v>
          </cell>
        </row>
        <row r="38">
          <cell r="N38">
            <v>1.7763568394002505E-15</v>
          </cell>
        </row>
      </sheetData>
      <sheetData sheetId="72">
        <row r="7">
          <cell r="N7">
            <v>1162.9934839999999</v>
          </cell>
        </row>
        <row r="13">
          <cell r="N13">
            <v>288.33340599999997</v>
          </cell>
        </row>
        <row r="19">
          <cell r="N19">
            <v>529.73199999999997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73">
        <row r="7">
          <cell r="N7">
            <v>-260.39219955999999</v>
          </cell>
        </row>
        <row r="13">
          <cell r="N13">
            <v>301.02859057600006</v>
          </cell>
        </row>
        <row r="19">
          <cell r="N19">
            <v>805.93565706846107</v>
          </cell>
        </row>
        <row r="32">
          <cell r="N32">
            <v>0</v>
          </cell>
        </row>
        <row r="38">
          <cell r="N38">
            <v>35.689933680000003</v>
          </cell>
        </row>
      </sheetData>
      <sheetData sheetId="74">
        <row r="7">
          <cell r="N7">
            <v>0.42646863999971174</v>
          </cell>
        </row>
        <row r="13">
          <cell r="N13">
            <v>36.798516900000038</v>
          </cell>
        </row>
        <row r="19">
          <cell r="N19">
            <v>548.32625159999986</v>
          </cell>
        </row>
        <row r="32">
          <cell r="N32">
            <v>0</v>
          </cell>
        </row>
        <row r="38">
          <cell r="N38">
            <v>1.2180799999994107E-2</v>
          </cell>
        </row>
      </sheetData>
      <sheetData sheetId="75">
        <row r="7">
          <cell r="N7">
            <v>-286.37598000000048</v>
          </cell>
        </row>
        <row r="13">
          <cell r="N13">
            <v>233.90564400000005</v>
          </cell>
        </row>
        <row r="19">
          <cell r="N19">
            <v>462.36283765999997</v>
          </cell>
        </row>
        <row r="32">
          <cell r="N32">
            <v>0</v>
          </cell>
        </row>
        <row r="38">
          <cell r="N38">
            <v>34.069000000000003</v>
          </cell>
        </row>
      </sheetData>
      <sheetData sheetId="76">
        <row r="7">
          <cell r="N7">
            <v>0</v>
          </cell>
        </row>
        <row r="13">
          <cell r="N13">
            <v>0</v>
          </cell>
        </row>
        <row r="19">
          <cell r="N19">
            <v>0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77">
        <row r="7">
          <cell r="N7">
            <v>1.1368683772161603E-13</v>
          </cell>
        </row>
        <row r="13">
          <cell r="N13">
            <v>-7.1054273576010019E-15</v>
          </cell>
        </row>
        <row r="19">
          <cell r="N19">
            <v>-1.6653345369377348E-16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78">
        <row r="7">
          <cell r="N7">
            <v>3.769652235400045E-2</v>
          </cell>
        </row>
        <row r="22">
          <cell r="N22">
            <v>3.2228780444000571E-2</v>
          </cell>
        </row>
        <row r="37">
          <cell r="N37">
            <v>18.152041812646004</v>
          </cell>
        </row>
        <row r="62">
          <cell r="N62">
            <v>0</v>
          </cell>
        </row>
        <row r="68">
          <cell r="N68">
            <v>5.0013969999977703E-4</v>
          </cell>
        </row>
      </sheetData>
      <sheetData sheetId="79">
        <row r="7">
          <cell r="N7">
            <v>3.0999999726191163E-3</v>
          </cell>
        </row>
        <row r="13">
          <cell r="N13">
            <v>8.86499999978696E-4</v>
          </cell>
        </row>
        <row r="19">
          <cell r="N19">
            <v>1.3108799612382427E-3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80">
        <row r="7">
          <cell r="N7">
            <v>-7.9797559996563905E-3</v>
          </cell>
        </row>
        <row r="13">
          <cell r="N13">
            <v>0</v>
          </cell>
        </row>
        <row r="19">
          <cell r="N19">
            <v>-432.212326846</v>
          </cell>
        </row>
        <row r="32">
          <cell r="N32">
            <v>1.4352525600000998E-3</v>
          </cell>
        </row>
        <row r="38">
          <cell r="N38">
            <v>7.5495599999975127E-4</v>
          </cell>
        </row>
      </sheetData>
      <sheetData sheetId="81">
        <row r="7">
          <cell r="N7">
            <v>202.19407457999995</v>
          </cell>
        </row>
        <row r="13">
          <cell r="N13">
            <v>9.4046013999999953</v>
          </cell>
        </row>
        <row r="19">
          <cell r="N19">
            <v>99.600000000000023</v>
          </cell>
        </row>
        <row r="32">
          <cell r="N32">
            <v>0</v>
          </cell>
        </row>
        <row r="38">
          <cell r="N38">
            <v>5.3900000000000006</v>
          </cell>
        </row>
      </sheetData>
      <sheetData sheetId="82">
        <row r="7">
          <cell r="N7">
            <v>-0.2286137146048981</v>
          </cell>
        </row>
        <row r="13">
          <cell r="N13">
            <v>5.4915700000037759E-2</v>
          </cell>
        </row>
        <row r="19">
          <cell r="N19">
            <v>632.45632887260001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83">
        <row r="7">
          <cell r="N7">
            <v>5.2425960020485718E-4</v>
          </cell>
        </row>
        <row r="13">
          <cell r="N13">
            <v>5.0033999997367573E-4</v>
          </cell>
        </row>
        <row r="19">
          <cell r="N19">
            <v>6.331139599558E-4</v>
          </cell>
        </row>
        <row r="32">
          <cell r="N32">
            <v>0</v>
          </cell>
        </row>
        <row r="38">
          <cell r="N38">
            <v>-7.1054273576010019E-15</v>
          </cell>
        </row>
      </sheetData>
      <sheetData sheetId="84">
        <row r="7">
          <cell r="N7">
            <v>0.10394141999995554</v>
          </cell>
        </row>
        <row r="13">
          <cell r="N13">
            <v>0.15334000000000003</v>
          </cell>
        </row>
        <row r="19">
          <cell r="N19">
            <v>412.9077805</v>
          </cell>
        </row>
        <row r="32">
          <cell r="N32">
            <v>0</v>
          </cell>
        </row>
        <row r="38">
          <cell r="N38">
            <v>-2.3000000000026333E-3</v>
          </cell>
        </row>
      </sheetData>
      <sheetData sheetId="85">
        <row r="7">
          <cell r="N7">
            <v>1387.276235</v>
          </cell>
        </row>
        <row r="13">
          <cell r="N13">
            <v>214.52819999999997</v>
          </cell>
        </row>
        <row r="19">
          <cell r="N19">
            <v>772.51170000000002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86">
        <row r="7">
          <cell r="N7">
            <v>4.3316820000000007</v>
          </cell>
        </row>
        <row r="13">
          <cell r="N13">
            <v>102.830224</v>
          </cell>
        </row>
        <row r="19">
          <cell r="N19">
            <v>142.04050000000004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87">
        <row r="7">
          <cell r="N7">
            <v>0.28974489999997743</v>
          </cell>
        </row>
        <row r="13">
          <cell r="N13">
            <v>7.5171640000000028</v>
          </cell>
        </row>
        <row r="19">
          <cell r="N19">
            <v>81.815269999999998</v>
          </cell>
        </row>
        <row r="32">
          <cell r="N32">
            <v>0</v>
          </cell>
        </row>
        <row r="38">
          <cell r="N38">
            <v>16.267727999999998</v>
          </cell>
        </row>
      </sheetData>
      <sheetData sheetId="88">
        <row r="7">
          <cell r="N7">
            <v>-0.19898952500011546</v>
          </cell>
        </row>
        <row r="13">
          <cell r="N13">
            <v>4.2277064999999823</v>
          </cell>
        </row>
        <row r="19">
          <cell r="N19">
            <v>1.3771170000000232</v>
          </cell>
        </row>
        <row r="32">
          <cell r="N32">
            <v>0</v>
          </cell>
        </row>
        <row r="38">
          <cell r="N38">
            <v>0.19999999999999929</v>
          </cell>
        </row>
      </sheetData>
      <sheetData sheetId="89">
        <row r="7">
          <cell r="N7">
            <v>0.10255400433806017</v>
          </cell>
        </row>
        <row r="13">
          <cell r="N13">
            <v>80.527299999999997</v>
          </cell>
        </row>
        <row r="19">
          <cell r="N19">
            <v>174.60374200000001</v>
          </cell>
        </row>
        <row r="32">
          <cell r="N32">
            <v>0</v>
          </cell>
        </row>
        <row r="38">
          <cell r="N38">
            <v>2.4610000000000012</v>
          </cell>
        </row>
      </sheetData>
      <sheetData sheetId="90">
        <row r="7">
          <cell r="N7">
            <v>-7.0500808000000461</v>
          </cell>
        </row>
        <row r="13">
          <cell r="N13">
            <v>-0.39824999999999733</v>
          </cell>
        </row>
        <row r="19">
          <cell r="N19">
            <v>0.85176000000008756</v>
          </cell>
        </row>
        <row r="32">
          <cell r="N32">
            <v>0</v>
          </cell>
        </row>
        <row r="38">
          <cell r="N38">
            <v>-10.915920000000002</v>
          </cell>
        </row>
      </sheetData>
      <sheetData sheetId="91">
        <row r="7">
          <cell r="N7">
            <v>1076.2582050000001</v>
          </cell>
        </row>
        <row r="13">
          <cell r="N13">
            <v>34.487850000000002</v>
          </cell>
        </row>
        <row r="19">
          <cell r="N19">
            <v>704.31763999999998</v>
          </cell>
        </row>
        <row r="32">
          <cell r="N32">
            <v>0</v>
          </cell>
        </row>
        <row r="38">
          <cell r="N38">
            <v>6.1999999999999957</v>
          </cell>
        </row>
      </sheetData>
      <sheetData sheetId="92">
        <row r="7">
          <cell r="N7">
            <v>-581.55007000000001</v>
          </cell>
        </row>
        <row r="13">
          <cell r="N13">
            <v>4.500000000007276E-3</v>
          </cell>
        </row>
        <row r="19">
          <cell r="N19">
            <v>0.25600000000002865</v>
          </cell>
        </row>
        <row r="32">
          <cell r="N32">
            <v>0</v>
          </cell>
        </row>
        <row r="38">
          <cell r="N38">
            <v>2.9999999999930083E-4</v>
          </cell>
        </row>
      </sheetData>
      <sheetData sheetId="93">
        <row r="7">
          <cell r="N7">
            <v>-34.827054200000106</v>
          </cell>
        </row>
        <row r="13">
          <cell r="N13">
            <v>-2.0926469999999924</v>
          </cell>
        </row>
        <row r="19">
          <cell r="N19">
            <v>11.812253207000001</v>
          </cell>
        </row>
        <row r="32">
          <cell r="N32">
            <v>0</v>
          </cell>
        </row>
        <row r="38">
          <cell r="N38">
            <v>6.4309221999999977</v>
          </cell>
        </row>
      </sheetData>
      <sheetData sheetId="94">
        <row r="7">
          <cell r="N7">
            <v>237.9437496999999</v>
          </cell>
        </row>
        <row r="13">
          <cell r="N13">
            <v>13.458339999999998</v>
          </cell>
        </row>
        <row r="19">
          <cell r="N19">
            <v>-24.81699999999999</v>
          </cell>
        </row>
        <row r="32">
          <cell r="N32">
            <v>0</v>
          </cell>
        </row>
        <row r="38">
          <cell r="N38">
            <v>-2.2399999999999984</v>
          </cell>
        </row>
      </sheetData>
      <sheetData sheetId="95">
        <row r="7">
          <cell r="N7">
            <v>129.22002092752223</v>
          </cell>
        </row>
        <row r="13">
          <cell r="N13">
            <v>18.142592800000003</v>
          </cell>
        </row>
        <row r="19">
          <cell r="N19">
            <v>131.00872360600002</v>
          </cell>
        </row>
        <row r="32">
          <cell r="N32">
            <v>0</v>
          </cell>
        </row>
        <row r="38">
          <cell r="N38">
            <v>1.5323041119999981</v>
          </cell>
        </row>
      </sheetData>
      <sheetData sheetId="96">
        <row r="7">
          <cell r="N7">
            <v>120.49450459120021</v>
          </cell>
        </row>
        <row r="13">
          <cell r="N13">
            <v>157.40811920000002</v>
          </cell>
        </row>
        <row r="19">
          <cell r="N19">
            <v>139.54381239579999</v>
          </cell>
        </row>
        <row r="32">
          <cell r="N32">
            <v>0</v>
          </cell>
        </row>
        <row r="38">
          <cell r="N38">
            <v>1.7763568394002505E-15</v>
          </cell>
        </row>
      </sheetData>
      <sheetData sheetId="97">
        <row r="7">
          <cell r="N7">
            <v>99.340568999999959</v>
          </cell>
        </row>
        <row r="13">
          <cell r="N13">
            <v>596.12288011999988</v>
          </cell>
        </row>
        <row r="19">
          <cell r="N19">
            <v>-96.465845247999894</v>
          </cell>
        </row>
        <row r="32">
          <cell r="N32">
            <v>0</v>
          </cell>
        </row>
        <row r="38">
          <cell r="N38">
            <v>4.5719999999999956</v>
          </cell>
        </row>
      </sheetData>
      <sheetData sheetId="98">
        <row r="7">
          <cell r="N7">
            <v>507.55633971000037</v>
          </cell>
        </row>
        <row r="13">
          <cell r="N13">
            <v>28.294997600000009</v>
          </cell>
        </row>
        <row r="19">
          <cell r="N19">
            <v>7.8033283000000502</v>
          </cell>
        </row>
        <row r="32">
          <cell r="N32">
            <v>0</v>
          </cell>
        </row>
        <row r="38">
          <cell r="N38">
            <v>2.0729999999993254E-3</v>
          </cell>
        </row>
      </sheetData>
      <sheetData sheetId="99">
        <row r="7">
          <cell r="N7">
            <v>-799.84750599999995</v>
          </cell>
        </row>
        <row r="13">
          <cell r="N13">
            <v>13.989260000000009</v>
          </cell>
        </row>
        <row r="19">
          <cell r="N19">
            <v>-110.07300000000001</v>
          </cell>
        </row>
        <row r="32">
          <cell r="N32">
            <v>0</v>
          </cell>
        </row>
        <row r="38">
          <cell r="N38">
            <v>12.087999999999997</v>
          </cell>
        </row>
      </sheetData>
      <sheetData sheetId="100">
        <row r="7">
          <cell r="N7">
            <v>-309.69322343299984</v>
          </cell>
        </row>
        <row r="13">
          <cell r="N13">
            <v>100.00153679999995</v>
          </cell>
        </row>
        <row r="19">
          <cell r="N19">
            <v>2.2204460492503131E-16</v>
          </cell>
        </row>
        <row r="32">
          <cell r="N32">
            <v>0</v>
          </cell>
        </row>
        <row r="38">
          <cell r="N38">
            <v>-0.30000000000000071</v>
          </cell>
        </row>
      </sheetData>
      <sheetData sheetId="101">
        <row r="7">
          <cell r="N7">
            <v>45.423840000000155</v>
          </cell>
        </row>
        <row r="13">
          <cell r="N13">
            <v>101.37260000000002</v>
          </cell>
        </row>
        <row r="19">
          <cell r="N19">
            <v>271.71535500000016</v>
          </cell>
        </row>
        <row r="32">
          <cell r="N32">
            <v>0</v>
          </cell>
        </row>
        <row r="38">
          <cell r="N38">
            <v>5.3266499999999972</v>
          </cell>
        </row>
      </sheetData>
      <sheetData sheetId="102">
        <row r="7">
          <cell r="N7">
            <v>2.507500000001528E-2</v>
          </cell>
        </row>
        <row r="13">
          <cell r="N13">
            <v>99.588551999999993</v>
          </cell>
        </row>
        <row r="19">
          <cell r="N19">
            <v>-129.226927456</v>
          </cell>
        </row>
        <row r="32">
          <cell r="N32">
            <v>0</v>
          </cell>
        </row>
        <row r="38">
          <cell r="N38">
            <v>-3.5527136788005009E-15</v>
          </cell>
        </row>
      </sheetData>
      <sheetData sheetId="103">
        <row r="7">
          <cell r="N7">
            <v>-131.79481915500003</v>
          </cell>
        </row>
        <row r="13">
          <cell r="N13">
            <v>13.974800000000002</v>
          </cell>
        </row>
        <row r="19">
          <cell r="N19">
            <v>457.45465999999988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104">
        <row r="7">
          <cell r="N7">
            <v>-573.69490203999999</v>
          </cell>
        </row>
        <row r="13">
          <cell r="N13">
            <v>39.323612000000004</v>
          </cell>
        </row>
        <row r="19">
          <cell r="N19">
            <v>52.407900715999986</v>
          </cell>
        </row>
        <row r="32">
          <cell r="N32">
            <v>0</v>
          </cell>
        </row>
        <row r="38">
          <cell r="N38">
            <v>0</v>
          </cell>
        </row>
      </sheetData>
      <sheetData sheetId="105">
        <row r="7">
          <cell r="N7">
            <v>-59.11763270454</v>
          </cell>
        </row>
        <row r="13">
          <cell r="N13">
            <v>59.306071218224901</v>
          </cell>
        </row>
        <row r="19">
          <cell r="N19">
            <v>232.80859550800008</v>
          </cell>
        </row>
        <row r="32">
          <cell r="N32">
            <v>0</v>
          </cell>
        </row>
        <row r="38">
          <cell r="N38">
            <v>1.000000000000334E-3</v>
          </cell>
        </row>
      </sheetData>
      <sheetData sheetId="106">
        <row r="7">
          <cell r="N7">
            <v>-262.01580459999997</v>
          </cell>
        </row>
        <row r="13">
          <cell r="N13">
            <v>40.229327519999977</v>
          </cell>
        </row>
        <row r="19">
          <cell r="N19">
            <v>406.06250370000009</v>
          </cell>
        </row>
        <row r="32">
          <cell r="N32">
            <v>3.5000000000000284</v>
          </cell>
        </row>
        <row r="38">
          <cell r="N38">
            <v>8.8817841970012523E-16</v>
          </cell>
        </row>
      </sheetData>
      <sheetData sheetId="107">
        <row r="7">
          <cell r="N7">
            <v>0.17812599999996781</v>
          </cell>
        </row>
        <row r="13">
          <cell r="N13">
            <v>88.550000000000011</v>
          </cell>
        </row>
        <row r="19">
          <cell r="N19">
            <v>240.30199999999994</v>
          </cell>
        </row>
        <row r="32">
          <cell r="N32">
            <v>0</v>
          </cell>
        </row>
        <row r="38">
          <cell r="N38">
            <v>12.741250000000001</v>
          </cell>
        </row>
      </sheetData>
      <sheetData sheetId="108">
        <row r="7">
          <cell r="N7">
            <v>-607.56494980000002</v>
          </cell>
        </row>
        <row r="13">
          <cell r="N13">
            <v>-321.55618749999996</v>
          </cell>
        </row>
        <row r="19">
          <cell r="N19">
            <v>-422.51139999999998</v>
          </cell>
        </row>
        <row r="32">
          <cell r="N32">
            <v>0</v>
          </cell>
        </row>
        <row r="38">
          <cell r="N38">
            <v>3.9769999999999968</v>
          </cell>
        </row>
      </sheetData>
      <sheetData sheetId="109">
        <row r="7">
          <cell r="N7">
            <v>113.16658499999997</v>
          </cell>
        </row>
        <row r="13">
          <cell r="N13">
            <v>208.22775000000001</v>
          </cell>
        </row>
        <row r="19">
          <cell r="N19">
            <v>71.405220799999995</v>
          </cell>
        </row>
        <row r="32">
          <cell r="N32">
            <v>0</v>
          </cell>
        </row>
        <row r="38">
          <cell r="N38">
            <v>3.8699999999955992E-3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82"/>
  <sheetViews>
    <sheetView tabSelected="1" workbookViewId="0">
      <selection activeCell="B3" sqref="B3"/>
    </sheetView>
  </sheetViews>
  <sheetFormatPr defaultColWidth="14.453125" defaultRowHeight="15" customHeight="1" x14ac:dyDescent="0.35"/>
  <cols>
    <col min="1" max="1" width="8.7265625" style="1" customWidth="1"/>
    <col min="2" max="2" width="81" style="1" customWidth="1"/>
    <col min="3" max="4" width="14.453125" style="1"/>
    <col min="5" max="5" width="18.453125" style="1" customWidth="1"/>
    <col min="6" max="6" width="15.7265625" style="1" customWidth="1"/>
    <col min="7" max="7" width="14.453125" style="1"/>
    <col min="8" max="8" width="21.1796875" style="1" customWidth="1"/>
    <col min="9" max="16384" width="14.453125" style="1"/>
  </cols>
  <sheetData>
    <row r="1" spans="1:26" ht="22.5" customHeight="1" x14ac:dyDescent="0.35">
      <c r="A1" s="18"/>
      <c r="B1" s="20" t="s">
        <v>129</v>
      </c>
      <c r="C1" s="21"/>
      <c r="D1" s="21"/>
      <c r="E1" s="21"/>
      <c r="F1" s="21"/>
      <c r="G1" s="21"/>
      <c r="H1" s="2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  <c r="Z1" s="2"/>
    </row>
    <row r="2" spans="1:26" ht="14.5" x14ac:dyDescent="0.35">
      <c r="A2" s="3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</row>
    <row r="3" spans="1:26" ht="66" customHeight="1" x14ac:dyDescent="0.35">
      <c r="A3" s="17" t="s">
        <v>128</v>
      </c>
      <c r="B3" s="16" t="s">
        <v>127</v>
      </c>
      <c r="C3" s="15" t="s">
        <v>126</v>
      </c>
      <c r="D3" s="19" t="s">
        <v>130</v>
      </c>
      <c r="E3" s="19" t="s">
        <v>131</v>
      </c>
      <c r="F3" s="19" t="s">
        <v>132</v>
      </c>
      <c r="G3" s="19" t="s">
        <v>133</v>
      </c>
      <c r="H3" s="19" t="s">
        <v>134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"/>
      <c r="Z3" s="2"/>
    </row>
    <row r="4" spans="1:26" ht="15.5" x14ac:dyDescent="0.35">
      <c r="A4" s="9">
        <v>1</v>
      </c>
      <c r="B4" s="11" t="s">
        <v>125</v>
      </c>
      <c r="C4" s="10">
        <f t="shared" ref="C4:C29" si="0">SUM(D4:H4)</f>
        <v>2.8417104804248083E-3</v>
      </c>
      <c r="D4" s="10">
        <f>'[1]1_ОКЛ'!$N$7</f>
        <v>5.6350459999521263E-4</v>
      </c>
      <c r="E4" s="10">
        <f>'[1]1_ОКЛ'!$N$13</f>
        <v>2.1268800001053023E-3</v>
      </c>
      <c r="F4" s="10">
        <f>'[1]1_ОКЛ'!$N$19</f>
        <v>1.5132588032429339E-4</v>
      </c>
      <c r="G4" s="10">
        <f>'[1]1_ОКЛ'!$N$32</f>
        <v>0</v>
      </c>
      <c r="H4" s="10">
        <f>'[1]1_ОКЛ'!$N$38</f>
        <v>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"/>
      <c r="Z4" s="2"/>
    </row>
    <row r="5" spans="1:26" ht="15.5" x14ac:dyDescent="0.35">
      <c r="A5" s="9">
        <v>2</v>
      </c>
      <c r="B5" s="11" t="s">
        <v>124</v>
      </c>
      <c r="C5" s="10">
        <f t="shared" si="0"/>
        <v>2377.3511467449507</v>
      </c>
      <c r="D5" s="10">
        <f>'[1]2_КМКЛШМД'!$N$7</f>
        <v>545.86380076800015</v>
      </c>
      <c r="E5" s="10">
        <f>'[1]2_КМКЛШМД'!$N$13</f>
        <v>1159.7122309459996</v>
      </c>
      <c r="F5" s="10">
        <f>'[1]2_КМКЛШМД'!$N$19</f>
        <v>700.93190643095113</v>
      </c>
      <c r="G5" s="10">
        <f>'[1]2_КМКЛШМД'!$N$32</f>
        <v>0</v>
      </c>
      <c r="H5" s="10">
        <f>'[1]2_КМКЛШМД'!$N$38</f>
        <v>-29.156791399999975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2"/>
      <c r="Z5" s="2"/>
    </row>
    <row r="6" spans="1:26" ht="15.5" x14ac:dyDescent="0.35">
      <c r="A6" s="9">
        <v>3</v>
      </c>
      <c r="B6" s="11" t="s">
        <v>123</v>
      </c>
      <c r="C6" s="10">
        <f t="shared" si="0"/>
        <v>13322.476226253</v>
      </c>
      <c r="D6" s="10">
        <f>'[1]3_КМДКЛ№1'!$N$7</f>
        <v>7335.1981994549988</v>
      </c>
      <c r="E6" s="10">
        <f>'[1]3_КМДКЛ№1'!$N$13</f>
        <v>2616.335469008</v>
      </c>
      <c r="F6" s="10">
        <f>'[1]3_КМДКЛ№1'!$N$19</f>
        <v>3360.020557790001</v>
      </c>
      <c r="G6" s="10">
        <f>'[1]3_КМДКЛ№1'!$N$32</f>
        <v>0</v>
      </c>
      <c r="H6" s="10">
        <f>'[1]3_КМДКЛ№1'!$N$38</f>
        <v>10.921999999999997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2"/>
      <c r="Z6" s="2"/>
    </row>
    <row r="7" spans="1:26" ht="15.5" x14ac:dyDescent="0.35">
      <c r="A7" s="9">
        <v>4</v>
      </c>
      <c r="B7" s="11" t="s">
        <v>122</v>
      </c>
      <c r="C7" s="10">
        <f t="shared" si="0"/>
        <v>297.49985649314027</v>
      </c>
      <c r="D7" s="10">
        <f>'[1]4_КМДКЛ№2'!$N$7</f>
        <v>-1.7606506989977788E-3</v>
      </c>
      <c r="E7" s="10">
        <f>'[1]4_КМДКЛ№2'!$N$13</f>
        <v>469.99258720552007</v>
      </c>
      <c r="F7" s="10">
        <f>'[1]4_КМДКЛ№2'!$N$19</f>
        <v>-172.49097189108153</v>
      </c>
      <c r="G7" s="10">
        <f>'[1]4_КМДКЛ№2'!$N$32</f>
        <v>0</v>
      </c>
      <c r="H7" s="10">
        <f>'[1]4_КМДКЛ№2'!$N$38</f>
        <v>1.8294007162467096E-6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"/>
      <c r="Z7" s="2"/>
    </row>
    <row r="8" spans="1:26" ht="15.5" x14ac:dyDescent="0.35">
      <c r="A8" s="9">
        <v>5</v>
      </c>
      <c r="B8" s="11" t="s">
        <v>121</v>
      </c>
      <c r="C8" s="10">
        <f t="shared" si="0"/>
        <v>-198.47110199999983</v>
      </c>
      <c r="D8" s="10">
        <f>'[1]5_ДКЛ№3'!$N$7</f>
        <v>-265.83120000000019</v>
      </c>
      <c r="E8" s="10">
        <f>'[1]5_ДКЛ№3'!$N$13</f>
        <v>67.771200000000022</v>
      </c>
      <c r="F8" s="10">
        <f>'[1]5_ДКЛ№3'!$N$19</f>
        <v>3.4106051316484809E-13</v>
      </c>
      <c r="G8" s="10">
        <f>'[1]5_ДКЛ№3'!$N$32</f>
        <v>0</v>
      </c>
      <c r="H8" s="10">
        <f>'[1]5_ДКЛ№3'!$N$38</f>
        <v>-0.41110199999999253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2"/>
    </row>
    <row r="9" spans="1:26" ht="15.5" x14ac:dyDescent="0.35">
      <c r="A9" s="9">
        <v>6</v>
      </c>
      <c r="B9" s="11" t="s">
        <v>120</v>
      </c>
      <c r="C9" s="10">
        <f t="shared" si="0"/>
        <v>115.60848751000006</v>
      </c>
      <c r="D9" s="10">
        <f>'[1]6_ДКЛ№4'!$N$7</f>
        <v>4.9283699999932651E-2</v>
      </c>
      <c r="E9" s="10">
        <f>'[1]6_ДКЛ№4'!$N$13</f>
        <v>95.421164790000034</v>
      </c>
      <c r="F9" s="10">
        <f>'[1]6_ДКЛ№4'!$N$19</f>
        <v>-0.45008097999989616</v>
      </c>
      <c r="G9" s="10">
        <f>'[1]6_ДКЛ№4'!$N$32</f>
        <v>0</v>
      </c>
      <c r="H9" s="10">
        <f>'[1]6_ДКЛ№4'!$N$38</f>
        <v>20.588119999999989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2"/>
      <c r="Z9" s="2"/>
    </row>
    <row r="10" spans="1:26" ht="15.5" x14ac:dyDescent="0.35">
      <c r="A10" s="9">
        <v>7</v>
      </c>
      <c r="B10" s="11" t="s">
        <v>119</v>
      </c>
      <c r="C10" s="10">
        <f t="shared" si="0"/>
        <v>-314.179728866</v>
      </c>
      <c r="D10" s="10">
        <f>'[1]7_ДКЛ№5'!$N$7</f>
        <v>-342.71491946600003</v>
      </c>
      <c r="E10" s="10">
        <f>'[1]7_ДКЛ№5'!$N$13</f>
        <v>44.252115599999996</v>
      </c>
      <c r="F10" s="10">
        <f>'[1]7_ДКЛ№5'!$N$19</f>
        <v>-37.922899999999984</v>
      </c>
      <c r="G10" s="10">
        <f>'[1]7_ДКЛ№5'!$N$32</f>
        <v>0</v>
      </c>
      <c r="H10" s="10">
        <f>'[1]7_ДКЛ№5'!$N$38</f>
        <v>22.205975000000002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2"/>
      <c r="Z10" s="2"/>
    </row>
    <row r="11" spans="1:26" ht="15.5" x14ac:dyDescent="0.35">
      <c r="A11" s="9">
        <v>8</v>
      </c>
      <c r="B11" s="11" t="s">
        <v>118</v>
      </c>
      <c r="C11" s="10">
        <f t="shared" si="0"/>
        <v>51.910681060000165</v>
      </c>
      <c r="D11" s="10">
        <f>'[1]8_ДКЛ№6'!$N$7</f>
        <v>31.55619159999992</v>
      </c>
      <c r="E11" s="10">
        <f>'[1]8_ДКЛ№6'!$N$13</f>
        <v>4.7037411350000866</v>
      </c>
      <c r="F11" s="10">
        <f>'[1]8_ДКЛ№6'!$N$19</f>
        <v>7.6467483250001536</v>
      </c>
      <c r="G11" s="10">
        <f>'[1]8_ДКЛ№6'!$N$32</f>
        <v>0</v>
      </c>
      <c r="H11" s="10">
        <f>'[1]8_ДКЛ№6'!$N$38</f>
        <v>8.0040000000000049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2"/>
      <c r="Z11" s="2"/>
    </row>
    <row r="12" spans="1:26" ht="15.5" x14ac:dyDescent="0.35">
      <c r="A12" s="9">
        <v>9</v>
      </c>
      <c r="B12" s="11" t="s">
        <v>117</v>
      </c>
      <c r="C12" s="10">
        <f t="shared" si="0"/>
        <v>-2818.5234300000006</v>
      </c>
      <c r="D12" s="10">
        <f>'[1]9_ДКЛ№7'!$N$7</f>
        <v>-2993.8045600000005</v>
      </c>
      <c r="E12" s="10">
        <f>'[1]9_ДКЛ№7'!$N$13</f>
        <v>266.09912999999995</v>
      </c>
      <c r="F12" s="10">
        <f>'[1]9_ДКЛ№7'!$N$19</f>
        <v>-99.416000000000082</v>
      </c>
      <c r="G12" s="10">
        <f>'[1]9_ДКЛ№7'!$N$32</f>
        <v>0</v>
      </c>
      <c r="H12" s="10">
        <f>'[1]9_ДКЛ№7'!$N$38</f>
        <v>8.597999999999999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2"/>
      <c r="Z12" s="2"/>
    </row>
    <row r="13" spans="1:26" ht="15.5" x14ac:dyDescent="0.35">
      <c r="A13" s="9">
        <v>10</v>
      </c>
      <c r="B13" s="11" t="s">
        <v>116</v>
      </c>
      <c r="C13" s="10">
        <f t="shared" si="0"/>
        <v>318.68572820000009</v>
      </c>
      <c r="D13" s="10">
        <f>'[1]10_ДКЛ№8'!$N$7</f>
        <v>124.18784400000004</v>
      </c>
      <c r="E13" s="10">
        <f>'[1]10_ДКЛ№8'!$N$13</f>
        <v>69.887367200000014</v>
      </c>
      <c r="F13" s="10">
        <f>'[1]10_ДКЛ№8'!$N$19</f>
        <v>121.70782</v>
      </c>
      <c r="G13" s="10">
        <f>'[1]10_ДКЛ№8'!$N$32</f>
        <v>0</v>
      </c>
      <c r="H13" s="10">
        <f>'[1]10_ДКЛ№8'!$N$38</f>
        <v>2.9026969999999999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"/>
      <c r="Z13" s="2"/>
    </row>
    <row r="14" spans="1:26" ht="31" x14ac:dyDescent="0.35">
      <c r="A14" s="9">
        <v>11</v>
      </c>
      <c r="B14" s="11" t="s">
        <v>115</v>
      </c>
      <c r="C14" s="10">
        <f t="shared" si="0"/>
        <v>421.34678457400128</v>
      </c>
      <c r="D14" s="10">
        <f>'[1]11_ДКЛ№9'!$N$7</f>
        <v>-0.17444559999967169</v>
      </c>
      <c r="E14" s="10">
        <f>'[1]11_ДКЛ№9'!$N$13</f>
        <v>90.458282400000087</v>
      </c>
      <c r="F14" s="10">
        <f>'[1]11_ДКЛ№9'!$N$19</f>
        <v>331.06136177400083</v>
      </c>
      <c r="G14" s="10">
        <f>'[1]11_ДКЛ№9'!$N$32</f>
        <v>0</v>
      </c>
      <c r="H14" s="10">
        <f>'[1]11_ДКЛ№9'!$N$38</f>
        <v>1.586000000003196E-3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2"/>
      <c r="Z14" s="2"/>
    </row>
    <row r="15" spans="1:26" ht="15.5" x14ac:dyDescent="0.35">
      <c r="A15" s="9">
        <v>12</v>
      </c>
      <c r="B15" s="11" t="s">
        <v>114</v>
      </c>
      <c r="C15" s="10">
        <f t="shared" si="0"/>
        <v>1854.2051406720179</v>
      </c>
      <c r="D15" s="10">
        <f>'[1]12_КМКЛ№1'!$N$7</f>
        <v>2232.4555566720173</v>
      </c>
      <c r="E15" s="10">
        <f>'[1]12_КМКЛ№1'!$N$13</f>
        <v>-378.25041599999997</v>
      </c>
      <c r="F15" s="10">
        <f>'[1]12_КМКЛ№1'!$N$19</f>
        <v>4.9737991503207013E-13</v>
      </c>
      <c r="G15" s="10">
        <f>'[1]12_КМКЛ№1'!$N$32</f>
        <v>0</v>
      </c>
      <c r="H15" s="10">
        <f>'[1]12_КМКЛ№1'!$N$38</f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2"/>
      <c r="Z15" s="2"/>
    </row>
    <row r="16" spans="1:26" ht="15.5" x14ac:dyDescent="0.35">
      <c r="A16" s="9">
        <v>13</v>
      </c>
      <c r="B16" s="11" t="s">
        <v>113</v>
      </c>
      <c r="C16" s="10">
        <f t="shared" si="0"/>
        <v>2531.8517000000002</v>
      </c>
      <c r="D16" s="10">
        <f>'[1]13_КМКЛ№2'!$N$7</f>
        <v>715.06899999999996</v>
      </c>
      <c r="E16" s="10">
        <f>'[1]13_КМКЛ№2'!$N$13</f>
        <v>228.85699999999997</v>
      </c>
      <c r="F16" s="10">
        <f>'[1]13_КМКЛ№2'!$N$19</f>
        <v>1435.4257000000002</v>
      </c>
      <c r="G16" s="10">
        <f>'[1]13_КМКЛ№2'!$N$32</f>
        <v>0</v>
      </c>
      <c r="H16" s="10">
        <f>'[1]13_КМКЛ№2'!$N$38</f>
        <v>152.49999999999997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  <c r="Z16" s="2"/>
    </row>
    <row r="17" spans="1:26" ht="15.5" x14ac:dyDescent="0.35">
      <c r="A17" s="9">
        <v>14</v>
      </c>
      <c r="B17" s="11" t="s">
        <v>112</v>
      </c>
      <c r="C17" s="10">
        <f t="shared" si="0"/>
        <v>-42.695144449999646</v>
      </c>
      <c r="D17" s="10">
        <f>'[1]14_КМКЛ№3'!$N$7</f>
        <v>-827.76730534999945</v>
      </c>
      <c r="E17" s="10">
        <f>'[1]14_КМКЛ№3'!$N$13</f>
        <v>-253.92628910000008</v>
      </c>
      <c r="F17" s="10">
        <f>'[1]14_КМКЛ№3'!$N$19</f>
        <v>4.418999999999869</v>
      </c>
      <c r="G17" s="10">
        <f>'[1]14_КМКЛ№3'!$N$32</f>
        <v>1034.6394500000001</v>
      </c>
      <c r="H17" s="10">
        <f>'[1]14_КМКЛ№3'!$N$38</f>
        <v>-6.0000000000002274E-2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2"/>
      <c r="Z17" s="2"/>
    </row>
    <row r="18" spans="1:26" ht="15.5" x14ac:dyDescent="0.35">
      <c r="A18" s="9">
        <v>15</v>
      </c>
      <c r="B18" s="11" t="s">
        <v>111</v>
      </c>
      <c r="C18" s="10">
        <f t="shared" si="0"/>
        <v>646.59631599999966</v>
      </c>
      <c r="D18" s="10">
        <f>'[1]15_КМКЛ№4'!$N$7</f>
        <v>-0.322783999999956</v>
      </c>
      <c r="E18" s="10">
        <f>'[1]15_КМКЛ№4'!$N$13</f>
        <v>646.8914000000002</v>
      </c>
      <c r="F18" s="10">
        <f>'[1]15_КМКЛ№4'!$N$19</f>
        <v>-1.300000000583168E-3</v>
      </c>
      <c r="G18" s="10">
        <f>'[1]15_КМКЛ№4'!$N$32</f>
        <v>0</v>
      </c>
      <c r="H18" s="10">
        <f>'[1]15_КМКЛ№4'!$N$38</f>
        <v>2.899999999996794E-2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"/>
      <c r="Z18" s="2"/>
    </row>
    <row r="19" spans="1:26" ht="15.5" x14ac:dyDescent="0.35">
      <c r="A19" s="9">
        <v>16</v>
      </c>
      <c r="B19" s="11" t="s">
        <v>110</v>
      </c>
      <c r="C19" s="10">
        <f t="shared" si="0"/>
        <v>2000.4987595999999</v>
      </c>
      <c r="D19" s="10">
        <f>'[1]16_КМКЛ№5'!$N$7</f>
        <v>-0.41299500000059197</v>
      </c>
      <c r="E19" s="10">
        <f>'[1]16_КМКЛ№5'!$N$13</f>
        <v>200.99163285000009</v>
      </c>
      <c r="F19" s="10">
        <f>'[1]16_КМКЛ№5'!$N$19</f>
        <v>1799.9201217500004</v>
      </c>
      <c r="G19" s="10">
        <f>'[1]16_КМКЛ№5'!$N$32</f>
        <v>0</v>
      </c>
      <c r="H19" s="10">
        <f>'[1]16_КМКЛ№5'!$N$38</f>
        <v>-1.4210854715202004E-14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2"/>
      <c r="Z19" s="2"/>
    </row>
    <row r="20" spans="1:26" ht="15.5" x14ac:dyDescent="0.35">
      <c r="A20" s="9">
        <v>17</v>
      </c>
      <c r="B20" s="11" t="s">
        <v>109</v>
      </c>
      <c r="C20" s="10">
        <f t="shared" si="0"/>
        <v>936.2640297230007</v>
      </c>
      <c r="D20" s="10">
        <f>'[1]17_КМКЛ№6'!$N$7</f>
        <v>419.67549171000041</v>
      </c>
      <c r="E20" s="10">
        <f>'[1]17_КМКЛ№6'!$N$13</f>
        <v>132.93051929999979</v>
      </c>
      <c r="F20" s="10">
        <f>'[1]17_КМКЛ№6'!$N$19</f>
        <v>424.61595871300057</v>
      </c>
      <c r="G20" s="10">
        <f>'[1]17_КМКЛ№6'!$N$32</f>
        <v>0</v>
      </c>
      <c r="H20" s="10">
        <f>'[1]17_КМКЛ№6'!$N$38</f>
        <v>-40.957939999999979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2"/>
      <c r="Z20" s="2"/>
    </row>
    <row r="21" spans="1:26" ht="15.5" x14ac:dyDescent="0.35">
      <c r="A21" s="9">
        <v>18</v>
      </c>
      <c r="B21" s="11" t="s">
        <v>108</v>
      </c>
      <c r="C21" s="10">
        <f t="shared" si="0"/>
        <v>1524.3795413248361</v>
      </c>
      <c r="D21" s="10">
        <f>'[1]18_КМКЛ№7'!$N$7</f>
        <v>124.92440623618634</v>
      </c>
      <c r="E21" s="10">
        <f>'[1]18_КМКЛ№7'!$N$13</f>
        <v>968.92589024985</v>
      </c>
      <c r="F21" s="10">
        <f>'[1]18_КМКЛ№7'!$N$19</f>
        <v>454.57101972119972</v>
      </c>
      <c r="G21" s="10">
        <f>'[1]18_КМКЛ№7'!$N$32</f>
        <v>0</v>
      </c>
      <c r="H21" s="10">
        <f>'[1]18_КМКЛ№7'!$N$38</f>
        <v>-24.041774882399999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2"/>
      <c r="Z21" s="2"/>
    </row>
    <row r="22" spans="1:26" ht="15.5" x14ac:dyDescent="0.35">
      <c r="A22" s="9">
        <v>19</v>
      </c>
      <c r="B22" s="11" t="s">
        <v>107</v>
      </c>
      <c r="C22" s="10">
        <f t="shared" si="0"/>
        <v>8127.2629875942803</v>
      </c>
      <c r="D22" s="10">
        <f>'[1]19_КМКЛ№8'!$N$7</f>
        <v>2657.6859420519991</v>
      </c>
      <c r="E22" s="10">
        <f>'[1]19_КМКЛ№8'!$N$13</f>
        <v>1305.7668400422815</v>
      </c>
      <c r="F22" s="10">
        <f>'[1]19_КМКЛ№8'!$N$19</f>
        <v>4254.8822055000001</v>
      </c>
      <c r="G22" s="10">
        <f>'[1]19_КМКЛ№8'!$N$32</f>
        <v>0</v>
      </c>
      <c r="H22" s="10">
        <f>'[1]19_КМКЛ№8'!$N$38</f>
        <v>-91.072000000000003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2"/>
      <c r="Z22" s="2"/>
    </row>
    <row r="23" spans="1:26" ht="15.5" x14ac:dyDescent="0.35">
      <c r="A23" s="9">
        <v>20</v>
      </c>
      <c r="B23" s="11" t="s">
        <v>106</v>
      </c>
      <c r="C23" s="10">
        <f t="shared" si="0"/>
        <v>194.09388893199906</v>
      </c>
      <c r="D23" s="10">
        <f>'[1]20_КМКЛ№9'!$N$7</f>
        <v>-9.0431820000958396E-2</v>
      </c>
      <c r="E23" s="10">
        <f>'[1]20_КМКЛ№9'!$N$13</f>
        <v>194.32950315199992</v>
      </c>
      <c r="F23" s="10">
        <f>'[1]20_КМКЛ№9'!$N$19</f>
        <v>-0.34518239999987088</v>
      </c>
      <c r="G23" s="10">
        <f>'[1]20_КМКЛ№9'!$N$32</f>
        <v>0</v>
      </c>
      <c r="H23" s="10">
        <f>'[1]20_КМКЛ№9'!$N$38</f>
        <v>0.19999999999998863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2"/>
      <c r="Z23" s="2"/>
    </row>
    <row r="24" spans="1:26" ht="15.5" x14ac:dyDescent="0.35">
      <c r="A24" s="9">
        <v>21</v>
      </c>
      <c r="B24" s="11" t="s">
        <v>105</v>
      </c>
      <c r="C24" s="10">
        <f t="shared" si="0"/>
        <v>381.25031946836077</v>
      </c>
      <c r="D24" s="10">
        <f>'[1]21_КМКЛ№10'!$N$7</f>
        <v>-545.21863726599952</v>
      </c>
      <c r="E24" s="10">
        <f>'[1]21_КМКЛ№10'!$N$13</f>
        <v>132.82104792480007</v>
      </c>
      <c r="F24" s="10">
        <f>'[1]21_КМКЛ№10'!$N$19</f>
        <v>132.97600193956021</v>
      </c>
      <c r="G24" s="10">
        <f>'[1]21_КМКЛ№10'!$N$32</f>
        <v>589.82635407000009</v>
      </c>
      <c r="H24" s="10">
        <f>'[1]21_КМКЛ№10'!$N$38</f>
        <v>70.845552799999979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2"/>
      <c r="Z24" s="2"/>
    </row>
    <row r="25" spans="1:26" ht="40.5" customHeight="1" x14ac:dyDescent="0.35">
      <c r="A25" s="9">
        <v>22</v>
      </c>
      <c r="B25" s="11" t="s">
        <v>104</v>
      </c>
      <c r="C25" s="10">
        <f t="shared" si="0"/>
        <v>1228.9032550104012</v>
      </c>
      <c r="D25" s="10">
        <f>'[1]22_КМКЛ№12'!$N$7</f>
        <v>131.35331128000075</v>
      </c>
      <c r="E25" s="10">
        <f>'[1]22_КМКЛ№12'!$N$13</f>
        <v>83.514274972400017</v>
      </c>
      <c r="F25" s="10">
        <f>'[1]22_КМКЛ№12'!$N$19</f>
        <v>1014.0370547220004</v>
      </c>
      <c r="G25" s="10">
        <f>'[1]22_КМКЛ№12'!$N$32</f>
        <v>0</v>
      </c>
      <c r="H25" s="10">
        <f>'[1]22_КМКЛ№12'!$N$38</f>
        <v>-1.3859640000219997E-3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2"/>
      <c r="Z25" s="2"/>
    </row>
    <row r="26" spans="1:26" ht="15.5" x14ac:dyDescent="0.35">
      <c r="A26" s="9">
        <v>24</v>
      </c>
      <c r="B26" s="11" t="s">
        <v>103</v>
      </c>
      <c r="C26" s="10">
        <f t="shared" si="0"/>
        <v>1940.9359999999992</v>
      </c>
      <c r="D26" s="10">
        <f>'[1]24_КМКЛ№15'!$N$7</f>
        <v>-275.99180000000069</v>
      </c>
      <c r="E26" s="10">
        <f>'[1]24_КМКЛ№15'!$N$13</f>
        <v>955.00779999999986</v>
      </c>
      <c r="F26" s="10">
        <f>'[1]24_КМКЛ№15'!$N$19</f>
        <v>1198.2</v>
      </c>
      <c r="G26" s="10">
        <f>'[1]24_КМКЛ№15'!$N$32</f>
        <v>0</v>
      </c>
      <c r="H26" s="10">
        <f>'[1]24_КМКЛ№15'!$N$38</f>
        <v>63.72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2"/>
      <c r="Z26" s="2"/>
    </row>
    <row r="27" spans="1:26" ht="15.5" x14ac:dyDescent="0.35">
      <c r="A27" s="9">
        <v>25</v>
      </c>
      <c r="B27" s="11" t="s">
        <v>102</v>
      </c>
      <c r="C27" s="10">
        <f t="shared" si="0"/>
        <v>789.16898210900104</v>
      </c>
      <c r="D27" s="10">
        <f>'[1]25_КМКЛ№18'!$N$7</f>
        <v>309.59741127800044</v>
      </c>
      <c r="E27" s="10">
        <f>'[1]25_КМКЛ№18'!$N$13</f>
        <v>479.25602083100034</v>
      </c>
      <c r="F27" s="10">
        <f>'[1]25_КМКЛ№18'!$N$19</f>
        <v>0.27255000000013752</v>
      </c>
      <c r="G27" s="10">
        <f>'[1]25_КМКЛ№18'!$N$32</f>
        <v>-3.299999999992953E-2</v>
      </c>
      <c r="H27" s="10">
        <f>'[1]25_КМКЛ№18'!$N$38</f>
        <v>7.6000000000007617E-2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"/>
      <c r="Z27" s="2"/>
    </row>
    <row r="28" spans="1:26" ht="15.5" x14ac:dyDescent="0.35">
      <c r="A28" s="9">
        <v>26</v>
      </c>
      <c r="B28" s="11" t="s">
        <v>101</v>
      </c>
      <c r="C28" s="10">
        <f t="shared" si="0"/>
        <v>2536.0147286880001</v>
      </c>
      <c r="D28" s="10">
        <f>'[1]26_КМКЛ№11'!$N$7</f>
        <v>2081.7747290880002</v>
      </c>
      <c r="E28" s="10">
        <f>'[1]26_КМКЛ№11'!$N$13</f>
        <v>476.86659959999997</v>
      </c>
      <c r="F28" s="10">
        <f>'[1]26_КМКЛ№11'!$N$19</f>
        <v>4.5239999999903802E-2</v>
      </c>
      <c r="G28" s="10">
        <f>'[1]26_КМКЛ№11'!$N$32</f>
        <v>0</v>
      </c>
      <c r="H28" s="10">
        <f>'[1]26_КМКЛ№11'!$N$38</f>
        <v>-22.67184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"/>
      <c r="Z28" s="2"/>
    </row>
    <row r="29" spans="1:26" ht="15.5" x14ac:dyDescent="0.35">
      <c r="A29" s="9">
        <v>28</v>
      </c>
      <c r="B29" s="11" t="s">
        <v>71</v>
      </c>
      <c r="C29" s="10">
        <f t="shared" si="0"/>
        <v>416.43173219999977</v>
      </c>
      <c r="D29" s="10">
        <f>'[1]28_Санаторн'!$N$7</f>
        <v>158.25503009999966</v>
      </c>
      <c r="E29" s="10">
        <f>'[1]28_Санаторн'!$N$13</f>
        <v>177.466712</v>
      </c>
      <c r="F29" s="10">
        <f>'[1]28_Санаторн'!$N$19</f>
        <v>89.131022100000123</v>
      </c>
      <c r="G29" s="10">
        <f>'[1]28_Санаторн'!$N$32</f>
        <v>0</v>
      </c>
      <c r="H29" s="10">
        <f>'[1]28_Санаторн'!$N$38</f>
        <v>-8.4210320000000021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"/>
      <c r="Z29" s="2"/>
    </row>
    <row r="30" spans="1:26" ht="52.5" customHeight="1" x14ac:dyDescent="0.35">
      <c r="A30" s="9"/>
      <c r="B30" s="8" t="s">
        <v>100</v>
      </c>
      <c r="C30" s="7">
        <f t="shared" ref="C30:H30" si="1">SUM(C4:C29)</f>
        <v>38638.869728551472</v>
      </c>
      <c r="D30" s="7">
        <f t="shared" si="1"/>
        <v>11615.315922291102</v>
      </c>
      <c r="E30" s="7">
        <f t="shared" si="1"/>
        <v>10236.083950986853</v>
      </c>
      <c r="F30" s="7">
        <f t="shared" si="1"/>
        <v>15019.237984820513</v>
      </c>
      <c r="G30" s="7">
        <f t="shared" si="1"/>
        <v>1624.4328040700002</v>
      </c>
      <c r="H30" s="7">
        <f t="shared" si="1"/>
        <v>143.79906638300065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2"/>
      <c r="Z30" s="2"/>
    </row>
    <row r="31" spans="1:26" ht="15.5" x14ac:dyDescent="0.35">
      <c r="A31" s="9">
        <v>34</v>
      </c>
      <c r="B31" s="11" t="s">
        <v>99</v>
      </c>
      <c r="C31" s="10">
        <f t="shared" ref="C31:C48" si="2">SUM(D31:H31)</f>
        <v>-922.99521349999793</v>
      </c>
      <c r="D31" s="10">
        <f>'[1]34_Псих'!$N$7</f>
        <v>-944.13521349999792</v>
      </c>
      <c r="E31" s="10">
        <f>'[1]34_Псих'!$N$13</f>
        <v>0</v>
      </c>
      <c r="F31" s="10">
        <f>'[1]34_Псих'!$N$19</f>
        <v>21.100000000000009</v>
      </c>
      <c r="G31" s="10">
        <f>'[1]34_Псих'!$N$32</f>
        <v>0</v>
      </c>
      <c r="H31" s="10">
        <f>'[1]34_Псих'!$N$38</f>
        <v>3.9999999999992042E-2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2"/>
      <c r="Z31" s="2"/>
    </row>
    <row r="32" spans="1:26" ht="15.5" x14ac:dyDescent="0.35">
      <c r="A32" s="9" t="s">
        <v>98</v>
      </c>
      <c r="B32" s="11" t="s">
        <v>97</v>
      </c>
      <c r="C32" s="10">
        <f t="shared" si="2"/>
        <v>1923.8942533999996</v>
      </c>
      <c r="D32" s="10">
        <f>'[1]34_2_ПНЛ №2'!$N$7</f>
        <v>-1081.6163406000001</v>
      </c>
      <c r="E32" s="10">
        <f>'[1]34_2_ПНЛ №2'!$N$13</f>
        <v>3048.5205939999996</v>
      </c>
      <c r="F32" s="10">
        <f>'[1]34_2_ПНЛ №2'!$N$19</f>
        <v>-49.199999999999953</v>
      </c>
      <c r="G32" s="10">
        <f>'[1]34_2_ПНЛ №2'!$N$32</f>
        <v>0</v>
      </c>
      <c r="H32" s="10">
        <f>'[1]34_2_ПНЛ №2'!$N$38</f>
        <v>6.1899999999999977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"/>
      <c r="Z32" s="2"/>
    </row>
    <row r="33" spans="1:26" ht="15.5" x14ac:dyDescent="0.35">
      <c r="A33" s="9">
        <v>35</v>
      </c>
      <c r="B33" s="11" t="s">
        <v>96</v>
      </c>
      <c r="C33" s="10">
        <f t="shared" si="2"/>
        <v>4123.1110166030248</v>
      </c>
      <c r="D33" s="10">
        <f>'[1]35_Фтизіатрія'!$N$7</f>
        <v>179.09085900302443</v>
      </c>
      <c r="E33" s="10">
        <f>'[1]35_Фтизіатрія'!$N$13</f>
        <v>1158.6967590000002</v>
      </c>
      <c r="F33" s="10">
        <f>'[1]35_Фтизіатрія'!$N$19</f>
        <v>2784.9400918000001</v>
      </c>
      <c r="G33" s="10">
        <f>'[1]35_Фтизіатрія'!$N$32</f>
        <v>0</v>
      </c>
      <c r="H33" s="10">
        <f>'[1]35_Фтизіатрія'!$N$38</f>
        <v>0.38330680000001394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2"/>
      <c r="Z33" s="2"/>
    </row>
    <row r="34" spans="1:26" ht="15.5" x14ac:dyDescent="0.35">
      <c r="A34" s="9" t="s">
        <v>95</v>
      </c>
      <c r="B34" s="11" t="s">
        <v>94</v>
      </c>
      <c r="C34" s="10">
        <f t="shared" si="2"/>
        <v>19184.922264000001</v>
      </c>
      <c r="D34" s="10">
        <f>'[1]35_5_Дит.ТЛ'!$N$7</f>
        <v>10878.980464</v>
      </c>
      <c r="E34" s="10">
        <f>'[1]35_5_Дит.ТЛ'!$N$13</f>
        <v>1959.4155000000001</v>
      </c>
      <c r="F34" s="10">
        <f>'[1]35_5_Дит.ТЛ'!$N$19</f>
        <v>1921.0559000000001</v>
      </c>
      <c r="G34" s="10">
        <f>'[1]35_5_Дит.ТЛ'!$N$32</f>
        <v>4402.6448000000009</v>
      </c>
      <c r="H34" s="10">
        <f>'[1]35_5_Дит.ТЛ'!$N$38</f>
        <v>22.825600000000001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2"/>
      <c r="Z34" s="2"/>
    </row>
    <row r="35" spans="1:26" ht="15.5" x14ac:dyDescent="0.35">
      <c r="A35" s="9">
        <v>36</v>
      </c>
      <c r="B35" s="11" t="s">
        <v>93</v>
      </c>
      <c r="C35" s="10">
        <f t="shared" si="2"/>
        <v>-0.42544133351936031</v>
      </c>
      <c r="D35" s="10">
        <f>'[1]36_Дермат'!$N$7</f>
        <v>2.7794800000833675E-2</v>
      </c>
      <c r="E35" s="10">
        <f>'[1]36_Дермат'!$N$13</f>
        <v>-0.33418000000006032</v>
      </c>
      <c r="F35" s="10">
        <f>'[1]36_Дермат'!$N$19</f>
        <v>0.31514986647986909</v>
      </c>
      <c r="G35" s="10">
        <f>'[1]36_Дермат'!$N$32</f>
        <v>-2.326000000003603E-3</v>
      </c>
      <c r="H35" s="10">
        <f>'[1]36_Дермат'!$N$38</f>
        <v>-0.43187999999999915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"/>
      <c r="Z35" s="2"/>
    </row>
    <row r="36" spans="1:26" ht="15.5" x14ac:dyDescent="0.35">
      <c r="A36" s="9">
        <v>37</v>
      </c>
      <c r="B36" s="11" t="s">
        <v>92</v>
      </c>
      <c r="C36" s="10">
        <f t="shared" si="2"/>
        <v>2.1828999999797816E-2</v>
      </c>
      <c r="D36" s="10">
        <f>'[1]37_КМЕЦ'!$N$7</f>
        <v>2.4169999996956903E-3</v>
      </c>
      <c r="E36" s="10">
        <f>'[1]37_КМЕЦ'!$N$13</f>
        <v>1.3251999999994268E-2</v>
      </c>
      <c r="F36" s="10">
        <f>'[1]37_КМЕЦ'!$N$19</f>
        <v>-6.8999999990637662E-4</v>
      </c>
      <c r="G36" s="10">
        <f>'[1]37_КМЕЦ'!$N$32</f>
        <v>0</v>
      </c>
      <c r="H36" s="10">
        <f>'[1]37_КМЕЦ'!$N$38</f>
        <v>6.8500000000142336E-3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"/>
      <c r="Z36" s="2"/>
    </row>
    <row r="37" spans="1:26" ht="15.5" x14ac:dyDescent="0.35">
      <c r="A37" s="9">
        <v>38</v>
      </c>
      <c r="B37" s="11" t="s">
        <v>91</v>
      </c>
      <c r="C37" s="10">
        <f t="shared" si="2"/>
        <v>-892.91864355015957</v>
      </c>
      <c r="D37" s="10">
        <f>'[1]38_ЦРПМ'!$N$7</f>
        <v>-800.99425483719961</v>
      </c>
      <c r="E37" s="10">
        <f>'[1]38_ЦРПМ'!$N$13</f>
        <v>-31.84557712000003</v>
      </c>
      <c r="F37" s="10">
        <f>'[1]38_ЦРПМ'!$N$19</f>
        <v>-67.263811592959854</v>
      </c>
      <c r="G37" s="10">
        <f>'[1]38_ЦРПМ'!$N$32</f>
        <v>0</v>
      </c>
      <c r="H37" s="10">
        <f>'[1]38_ЦРПМ'!$N$38</f>
        <v>7.1849999999999987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2"/>
      <c r="Z37" s="2"/>
    </row>
    <row r="38" spans="1:26" ht="15.5" x14ac:dyDescent="0.35">
      <c r="A38" s="9">
        <v>39</v>
      </c>
      <c r="B38" s="11" t="s">
        <v>90</v>
      </c>
      <c r="C38" s="10">
        <f t="shared" si="2"/>
        <v>-1017.9622329699991</v>
      </c>
      <c r="D38" s="10">
        <f>'[1]39_Онко'!$N$7</f>
        <v>-1018.1130287039989</v>
      </c>
      <c r="E38" s="10">
        <f>'[1]39_Онко'!$N$13</f>
        <v>0.28571092399999998</v>
      </c>
      <c r="F38" s="10">
        <f>'[1]39_Онко'!$N$19</f>
        <v>-0.35491519000015614</v>
      </c>
      <c r="G38" s="10">
        <f>'[1]39_Онко'!$N$32</f>
        <v>0</v>
      </c>
      <c r="H38" s="10">
        <f>'[1]39_Онко'!$N$38</f>
        <v>0.21999999999997044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"/>
      <c r="Z38" s="2"/>
    </row>
    <row r="39" spans="1:26" ht="15.5" x14ac:dyDescent="0.35">
      <c r="A39" s="9">
        <v>40</v>
      </c>
      <c r="B39" s="11" t="s">
        <v>89</v>
      </c>
      <c r="C39" s="10">
        <f t="shared" si="2"/>
        <v>2190.5683790000003</v>
      </c>
      <c r="D39" s="10">
        <f>'[1]40_КМКЛ№17'!$N$7</f>
        <v>883.5873790000004</v>
      </c>
      <c r="E39" s="10">
        <f>'[1]40_КМКЛ№17'!$N$13</f>
        <v>927.35999999999979</v>
      </c>
      <c r="F39" s="10">
        <f>'[1]40_КМКЛ№17'!$N$19</f>
        <v>179.82099999999983</v>
      </c>
      <c r="G39" s="10">
        <f>'[1]40_КМКЛ№17'!$N$32</f>
        <v>0</v>
      </c>
      <c r="H39" s="10">
        <f>'[1]40_КМКЛ№17'!$N$38</f>
        <v>199.8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2"/>
      <c r="Z39" s="2"/>
    </row>
    <row r="40" spans="1:26" ht="15.5" x14ac:dyDescent="0.35">
      <c r="A40" s="9">
        <v>41</v>
      </c>
      <c r="B40" s="11" t="s">
        <v>88</v>
      </c>
      <c r="C40" s="10">
        <f t="shared" si="2"/>
        <v>1276.0988314323997</v>
      </c>
      <c r="D40" s="10">
        <f>'[1]41_Соціо'!$N$7</f>
        <v>1.4470659998551128E-3</v>
      </c>
      <c r="E40" s="10">
        <f>'[1]41_Соціо'!$N$13</f>
        <v>100.36965379999998</v>
      </c>
      <c r="F40" s="10">
        <f>'[1]41_Соціо'!$N$19</f>
        <v>413.22754360239998</v>
      </c>
      <c r="G40" s="10">
        <f>'[1]41_Соціо'!$N$32</f>
        <v>703.06774480000001</v>
      </c>
      <c r="H40" s="10">
        <f>'[1]41_Соціо'!$N$38</f>
        <v>59.432442163999987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2"/>
      <c r="Z40" s="2"/>
    </row>
    <row r="41" spans="1:26" ht="15.5" x14ac:dyDescent="0.35">
      <c r="A41" s="9">
        <v>42</v>
      </c>
      <c r="B41" s="11" t="s">
        <v>87</v>
      </c>
      <c r="C41" s="10">
        <f t="shared" si="2"/>
        <v>39.485451483200031</v>
      </c>
      <c r="D41" s="10">
        <f>'[1]42_ДІЛ'!$N$7</f>
        <v>1.2570723200042266E-2</v>
      </c>
      <c r="E41" s="10">
        <f>'[1]42_ДІЛ'!$N$13</f>
        <v>-345.47249596000006</v>
      </c>
      <c r="F41" s="10">
        <f>'[1]42_ДІЛ'!$N$19</f>
        <v>337.38137672000005</v>
      </c>
      <c r="G41" s="10">
        <f>'[1]42_ДІЛ'!$N$32</f>
        <v>0</v>
      </c>
      <c r="H41" s="10">
        <f>'[1]42_ДІЛ'!$N$38</f>
        <v>47.564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2"/>
      <c r="Z41" s="2"/>
    </row>
    <row r="42" spans="1:26" ht="31" x14ac:dyDescent="0.35">
      <c r="A42" s="9">
        <v>43</v>
      </c>
      <c r="B42" s="11" t="s">
        <v>86</v>
      </c>
      <c r="C42" s="10">
        <f t="shared" si="2"/>
        <v>31.409763008963701</v>
      </c>
      <c r="D42" s="10">
        <f>'[1]43_ЦРЗН'!$N$7</f>
        <v>-300.60279021439987</v>
      </c>
      <c r="E42" s="10">
        <f>'[1]43_ЦРЗН'!$N$13</f>
        <v>-4.9925524288596534E-4</v>
      </c>
      <c r="F42" s="10">
        <f>'[1]43_ЦРЗН'!$N$19</f>
        <v>332.01290487860643</v>
      </c>
      <c r="G42" s="10">
        <f>'[1]43_ЦРЗН'!$N$32</f>
        <v>0</v>
      </c>
      <c r="H42" s="10">
        <f>'[1]43_ЦРЗН'!$N$38</f>
        <v>1.4759999999824913E-4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2"/>
      <c r="Z42" s="2"/>
    </row>
    <row r="43" spans="1:26" ht="15.5" x14ac:dyDescent="0.35">
      <c r="A43" s="9">
        <v>44</v>
      </c>
      <c r="B43" s="11" t="s">
        <v>85</v>
      </c>
      <c r="C43" s="10">
        <f t="shared" si="2"/>
        <v>6757.0402045280025</v>
      </c>
      <c r="D43" s="10">
        <f>'[1]44_Госпіталь'!$N$7</f>
        <v>3526.9184625280027</v>
      </c>
      <c r="E43" s="10">
        <f>'[1]44_Госпіталь'!$N$13</f>
        <v>1773.633542</v>
      </c>
      <c r="F43" s="10">
        <f>'[1]44_Госпіталь'!$N$19</f>
        <v>1456.4882000000002</v>
      </c>
      <c r="G43" s="10">
        <f>'[1]44_Госпіталь'!$N$32</f>
        <v>0</v>
      </c>
      <c r="H43" s="10">
        <f>'[1]44_Госпіталь'!$N$38</f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2"/>
      <c r="Z43" s="2"/>
    </row>
    <row r="44" spans="1:26" ht="15.5" x14ac:dyDescent="0.35">
      <c r="A44" s="9">
        <v>47</v>
      </c>
      <c r="B44" s="11" t="s">
        <v>84</v>
      </c>
      <c r="C44" s="10">
        <f t="shared" si="2"/>
        <v>900.32080000000008</v>
      </c>
      <c r="D44" s="10">
        <f>'[1]47_ЦСМ'!$N$7</f>
        <v>465.19295999999997</v>
      </c>
      <c r="E44" s="10">
        <f>'[1]47_ЦСМ'!$N$13</f>
        <v>30.687839999999994</v>
      </c>
      <c r="F44" s="10">
        <f>'[1]47_ЦСМ'!$N$19</f>
        <v>424.62</v>
      </c>
      <c r="G44" s="10">
        <f>'[1]47_ЦСМ'!$N$32</f>
        <v>0</v>
      </c>
      <c r="H44" s="10">
        <f>'[1]47_ЦСМ'!$N$38</f>
        <v>-20.18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"/>
      <c r="Z44" s="2"/>
    </row>
    <row r="45" spans="1:26" ht="15.5" x14ac:dyDescent="0.35">
      <c r="A45" s="9">
        <v>48</v>
      </c>
      <c r="B45" s="11" t="s">
        <v>83</v>
      </c>
      <c r="C45" s="10">
        <f t="shared" si="2"/>
        <v>-157.94003120000045</v>
      </c>
      <c r="D45" s="10">
        <f>'[1]48_ЦТКМ'!$N$7</f>
        <v>-160.658772</v>
      </c>
      <c r="E45" s="10">
        <f>'[1]48_ЦТКМ'!$N$13</f>
        <v>-9.4186591999999933</v>
      </c>
      <c r="F45" s="10">
        <f>'[1]48_ЦТКМ'!$N$19</f>
        <v>12.132999999999527</v>
      </c>
      <c r="G45" s="10">
        <f>'[1]48_ЦТКМ'!$N$32</f>
        <v>0</v>
      </c>
      <c r="H45" s="10">
        <f>'[1]48_ЦТКМ'!$N$38</f>
        <v>4.3999999999986272E-3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2"/>
      <c r="Z45" s="2"/>
    </row>
    <row r="46" spans="1:26" ht="15.5" x14ac:dyDescent="0.35">
      <c r="A46" s="9">
        <v>49</v>
      </c>
      <c r="B46" s="11" t="s">
        <v>82</v>
      </c>
      <c r="C46" s="10">
        <f t="shared" si="2"/>
        <v>255.26111359999999</v>
      </c>
      <c r="D46" s="10">
        <f>'[1]49_ЦДит.нейрох'!$N$7</f>
        <v>-12.454765400000007</v>
      </c>
      <c r="E46" s="10">
        <f>'[1]49_ЦДит.нейрох'!$N$13</f>
        <v>5.4810000000000016</v>
      </c>
      <c r="F46" s="10">
        <f>'[1]49_ЦДит.нейрох'!$N$19</f>
        <v>262.21987899999999</v>
      </c>
      <c r="G46" s="10">
        <f>'[1]49_ЦДит.нейрох'!$N$32</f>
        <v>0</v>
      </c>
      <c r="H46" s="10">
        <f>'[1]49_ЦДит.нейрох'!$N$38</f>
        <v>1.4999999999999999E-2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"/>
      <c r="Z46" s="2"/>
    </row>
    <row r="47" spans="1:26" ht="15.5" x14ac:dyDescent="0.35">
      <c r="A47" s="14">
        <v>61</v>
      </c>
      <c r="B47" s="11" t="s">
        <v>81</v>
      </c>
      <c r="C47" s="10">
        <f t="shared" si="2"/>
        <v>3618.7323431718009</v>
      </c>
      <c r="D47" s="10">
        <f>'[1]61_Ц.нефр.діал'!$N$7</f>
        <v>609.27565886480056</v>
      </c>
      <c r="E47" s="10">
        <f>'[1]61_Ц.нефр.діал'!$N$13</f>
        <v>173.17768430700011</v>
      </c>
      <c r="F47" s="10">
        <f>'[1]61_Ц.нефр.діал'!$N$19</f>
        <v>2814.1689999999999</v>
      </c>
      <c r="G47" s="10">
        <f>'[1]61_Ц.нефр.діал'!$N$32</f>
        <v>0</v>
      </c>
      <c r="H47" s="10">
        <f>'[1]61_Ц.нефр.діал'!$N$38</f>
        <v>22.11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"/>
      <c r="Z47" s="2"/>
    </row>
    <row r="48" spans="1:26" ht="15.5" x14ac:dyDescent="0.35">
      <c r="A48" s="9">
        <v>50</v>
      </c>
      <c r="B48" s="11" t="s">
        <v>80</v>
      </c>
      <c r="C48" s="10">
        <f t="shared" si="2"/>
        <v>-139.82919400000111</v>
      </c>
      <c r="D48" s="10">
        <f>'[1]50_Ак.здоров'!$N$7</f>
        <v>-933.44824400000107</v>
      </c>
      <c r="E48" s="10">
        <f>'[1]50_Ак.здоров'!$N$13</f>
        <v>292.31047999999998</v>
      </c>
      <c r="F48" s="10">
        <f>'[1]50_Ак.здоров'!$N$19</f>
        <v>485.63029999999998</v>
      </c>
      <c r="G48" s="10">
        <f>'[1]50_Ак.здоров'!$N$32</f>
        <v>0</v>
      </c>
      <c r="H48" s="10">
        <f>'[1]50_Ак.здоров'!$N$38</f>
        <v>15.678269999999998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"/>
      <c r="Z48" s="2"/>
    </row>
    <row r="49" spans="1:26" ht="47.25" customHeight="1" x14ac:dyDescent="0.35">
      <c r="A49" s="9"/>
      <c r="B49" s="8" t="s">
        <v>79</v>
      </c>
      <c r="C49" s="7">
        <f t="shared" ref="C49:H49" si="3">SUM(C31:C48)</f>
        <v>37168.795492673722</v>
      </c>
      <c r="D49" s="7">
        <f t="shared" si="3"/>
        <v>11291.066603729432</v>
      </c>
      <c r="E49" s="7">
        <f t="shared" si="3"/>
        <v>9082.8806044957582</v>
      </c>
      <c r="F49" s="7">
        <f t="shared" si="3"/>
        <v>11328.294929084528</v>
      </c>
      <c r="G49" s="7">
        <f t="shared" si="3"/>
        <v>5105.7102188000008</v>
      </c>
      <c r="H49" s="7">
        <f t="shared" si="3"/>
        <v>360.84313656399996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"/>
      <c r="Z49" s="2"/>
    </row>
    <row r="50" spans="1:26" ht="15.5" x14ac:dyDescent="0.35">
      <c r="A50" s="9">
        <v>51</v>
      </c>
      <c r="B50" s="11" t="s">
        <v>78</v>
      </c>
      <c r="C50" s="10">
        <f t="shared" ref="C50:C55" si="4">SUM(D50:H50)</f>
        <v>688.47794200000033</v>
      </c>
      <c r="D50" s="10">
        <f>'[1]51_КМПБ№1'!$N$7</f>
        <v>0.31587400000010035</v>
      </c>
      <c r="E50" s="10">
        <f>'[1]51_КМПБ№1'!$N$13</f>
        <v>428.23906799999997</v>
      </c>
      <c r="F50" s="10">
        <f>'[1]51_КМПБ№1'!$N$19</f>
        <v>211.85600000000025</v>
      </c>
      <c r="G50" s="10">
        <f>'[1]51_КМПБ№1'!$N$32</f>
        <v>0</v>
      </c>
      <c r="H50" s="10">
        <f>'[1]51_КМПБ№1'!$N$38</f>
        <v>48.067000000000007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"/>
      <c r="Z50" s="2"/>
    </row>
    <row r="51" spans="1:26" ht="15.5" x14ac:dyDescent="0.35">
      <c r="A51" s="9">
        <v>52</v>
      </c>
      <c r="B51" s="11" t="s">
        <v>77</v>
      </c>
      <c r="C51" s="10">
        <f t="shared" si="4"/>
        <v>44.001392799999884</v>
      </c>
      <c r="D51" s="10">
        <f>'[1]52_КМПБ№2'!$N$7</f>
        <v>2.4197800000024472E-2</v>
      </c>
      <c r="E51" s="10">
        <f>'[1]52_КМПБ№2'!$N$13</f>
        <v>-2.3545000000069649E-2</v>
      </c>
      <c r="F51" s="10">
        <f>'[1]52_КМПБ№2'!$N$19</f>
        <v>3.8999999999937529E-2</v>
      </c>
      <c r="G51" s="10">
        <f>'[1]52_КМПБ№2'!$N$32</f>
        <v>0.17973999999999535</v>
      </c>
      <c r="H51" s="10">
        <f>'[1]52_КМПБ№2'!$N$38</f>
        <v>43.781999999999996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"/>
      <c r="Z51" s="2"/>
    </row>
    <row r="52" spans="1:26" ht="15.5" x14ac:dyDescent="0.35">
      <c r="A52" s="9">
        <v>53</v>
      </c>
      <c r="B52" s="11" t="s">
        <v>76</v>
      </c>
      <c r="C52" s="10">
        <f t="shared" si="4"/>
        <v>47.998043754999784</v>
      </c>
      <c r="D52" s="10">
        <f>'[1]53_КМПБ№3'!$N$7</f>
        <v>-3.5014999809845904E-5</v>
      </c>
      <c r="E52" s="10">
        <f>'[1]53_КМПБ№3'!$N$13</f>
        <v>6.7349999959276374E-5</v>
      </c>
      <c r="F52" s="10">
        <f>'[1]53_КМПБ№3'!$N$19</f>
        <v>-2.3849500003656487E-3</v>
      </c>
      <c r="G52" s="10">
        <f>'[1]53_КМПБ№3'!$N$32</f>
        <v>0</v>
      </c>
      <c r="H52" s="10">
        <f>'[1]53_КМПБ№3'!$N$38</f>
        <v>48.000396370000004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"/>
      <c r="Z52" s="2"/>
    </row>
    <row r="53" spans="1:26" ht="15.5" x14ac:dyDescent="0.35">
      <c r="A53" s="9">
        <v>54</v>
      </c>
      <c r="B53" s="11" t="s">
        <v>75</v>
      </c>
      <c r="C53" s="10">
        <f t="shared" si="4"/>
        <v>717.15878590140062</v>
      </c>
      <c r="D53" s="10">
        <f>'[1]54_КМПБ№5'!$N$7</f>
        <v>-0.32446819460028564</v>
      </c>
      <c r="E53" s="10">
        <f>'[1]54_КМПБ№5'!$N$13</f>
        <v>195.42775229999995</v>
      </c>
      <c r="F53" s="10">
        <f>'[1]54_КМПБ№5'!$N$19</f>
        <v>522.05550179600095</v>
      </c>
      <c r="G53" s="10">
        <f>'[1]54_КМПБ№5'!$N$32</f>
        <v>0</v>
      </c>
      <c r="H53" s="10">
        <f>'[1]54_КМПБ№5'!$N$38</f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"/>
      <c r="Z53" s="2"/>
    </row>
    <row r="54" spans="1:26" ht="15.5" x14ac:dyDescent="0.35">
      <c r="A54" s="9">
        <v>55</v>
      </c>
      <c r="B54" s="11" t="s">
        <v>74</v>
      </c>
      <c r="C54" s="10">
        <f t="shared" si="4"/>
        <v>-875.58143719999953</v>
      </c>
      <c r="D54" s="10">
        <f>'[1]55_КМПБ№6'!$N$7</f>
        <v>-1757.4774999999995</v>
      </c>
      <c r="E54" s="10">
        <f>'[1]55_КМПБ№6'!$N$13</f>
        <v>232.44188080000004</v>
      </c>
      <c r="F54" s="10">
        <f>'[1]55_КМПБ№6'!$N$19</f>
        <v>598.37266199999999</v>
      </c>
      <c r="G54" s="10">
        <f>'[1]55_КМПБ№6'!$N$32</f>
        <v>0</v>
      </c>
      <c r="H54" s="10">
        <f>'[1]55_КМПБ№6'!$N$38</f>
        <v>51.081519999999998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"/>
      <c r="Z54" s="2"/>
    </row>
    <row r="55" spans="1:26" ht="15.5" x14ac:dyDescent="0.35">
      <c r="A55" s="9">
        <v>56</v>
      </c>
      <c r="B55" s="11" t="s">
        <v>73</v>
      </c>
      <c r="C55" s="10">
        <f t="shared" si="4"/>
        <v>1343.1432560250009</v>
      </c>
      <c r="D55" s="10">
        <f>'[1]56_ПЦ'!$N$7</f>
        <v>0.10219164000045566</v>
      </c>
      <c r="E55" s="10">
        <f>'[1]56_ПЦ'!$N$13</f>
        <v>1070.2033883850002</v>
      </c>
      <c r="F55" s="10">
        <f>'[1]56_ПЦ'!$N$19</f>
        <v>270.28327600000028</v>
      </c>
      <c r="G55" s="10">
        <f>'[1]56_ПЦ'!$N$32</f>
        <v>0</v>
      </c>
      <c r="H55" s="10">
        <f>'[1]56_ПЦ'!$N$38</f>
        <v>2.5544000000000011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"/>
      <c r="Z55" s="2"/>
    </row>
    <row r="56" spans="1:26" ht="46.5" customHeight="1" x14ac:dyDescent="0.35">
      <c r="A56" s="9"/>
      <c r="B56" s="8" t="s">
        <v>72</v>
      </c>
      <c r="C56" s="7">
        <f t="shared" ref="C56:H56" si="5">SUM(C50:C55)</f>
        <v>1965.197983281402</v>
      </c>
      <c r="D56" s="7">
        <f t="shared" si="5"/>
        <v>-1757.3597397695989</v>
      </c>
      <c r="E56" s="7">
        <f t="shared" si="5"/>
        <v>1926.288611835</v>
      </c>
      <c r="F56" s="7">
        <f t="shared" si="5"/>
        <v>1602.6040548460012</v>
      </c>
      <c r="G56" s="7">
        <f t="shared" si="5"/>
        <v>0.17973999999999535</v>
      </c>
      <c r="H56" s="7">
        <f t="shared" si="5"/>
        <v>193.48531637000002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"/>
      <c r="Z56" s="2"/>
    </row>
    <row r="57" spans="1:26" ht="15.5" x14ac:dyDescent="0.35">
      <c r="A57" s="9">
        <v>57</v>
      </c>
      <c r="B57" s="11" t="s">
        <v>71</v>
      </c>
      <c r="C57" s="10">
        <f>SUM(D57:H57)</f>
        <v>-5070.9942356859983</v>
      </c>
      <c r="D57" s="10">
        <f>'[1]57_Санаторн'!$N$7</f>
        <v>-6878.7958378559979</v>
      </c>
      <c r="E57" s="10">
        <f>'[1]57_Санаторн'!$N$13</f>
        <v>237.82696169999997</v>
      </c>
      <c r="F57" s="10">
        <f>'[1]57_Санаторн'!$N$19</f>
        <v>514.22536346200002</v>
      </c>
      <c r="G57" s="10">
        <f>'[1]57_Санаторн'!$N$34</f>
        <v>1055.740729008</v>
      </c>
      <c r="H57" s="10">
        <f>'[1]57_Санаторн'!$N$40</f>
        <v>8.5480000000188738E-3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"/>
      <c r="Z57" s="2"/>
    </row>
    <row r="58" spans="1:26" ht="56.25" customHeight="1" x14ac:dyDescent="0.35">
      <c r="A58" s="9"/>
      <c r="B58" s="8" t="s">
        <v>70</v>
      </c>
      <c r="C58" s="7">
        <f t="shared" ref="C58:H58" si="6">C57</f>
        <v>-5070.9942356859983</v>
      </c>
      <c r="D58" s="7">
        <f t="shared" si="6"/>
        <v>-6878.7958378559979</v>
      </c>
      <c r="E58" s="7">
        <f t="shared" si="6"/>
        <v>237.82696169999997</v>
      </c>
      <c r="F58" s="7">
        <f t="shared" si="6"/>
        <v>514.22536346200002</v>
      </c>
      <c r="G58" s="7">
        <f t="shared" si="6"/>
        <v>1055.740729008</v>
      </c>
      <c r="H58" s="7">
        <f t="shared" si="6"/>
        <v>8.5480000000188738E-3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2"/>
      <c r="Z58" s="2"/>
    </row>
    <row r="59" spans="1:26" ht="15.5" x14ac:dyDescent="0.35">
      <c r="A59" s="9">
        <v>58</v>
      </c>
      <c r="B59" s="11" t="s">
        <v>69</v>
      </c>
      <c r="C59" s="10">
        <f>SUM(D59:H59)</f>
        <v>45.285708027799728</v>
      </c>
      <c r="D59" s="10">
        <f>'[1]58_Берізка'!$N$7</f>
        <v>-28.075965122200273</v>
      </c>
      <c r="E59" s="10">
        <f>'[1]58_Берізка'!$N$13</f>
        <v>-23.408388000000002</v>
      </c>
      <c r="F59" s="10">
        <f>'[1]58_Берізка'!$N$19</f>
        <v>96.770061150000004</v>
      </c>
      <c r="G59" s="10">
        <f>'[1]58_Берізка'!$N$32</f>
        <v>0</v>
      </c>
      <c r="H59" s="10">
        <f>'[1]58_Берізка'!$N$38</f>
        <v>-3.5527136788005009E-15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2"/>
      <c r="Z59" s="2"/>
    </row>
    <row r="60" spans="1:26" ht="15.5" x14ac:dyDescent="0.35">
      <c r="A60" s="9">
        <v>59</v>
      </c>
      <c r="B60" s="11" t="s">
        <v>68</v>
      </c>
      <c r="C60" s="10">
        <f>SUM(D60:H60)</f>
        <v>4715.9617823145509</v>
      </c>
      <c r="D60" s="10">
        <f>'[1]59_Городец'!$N$7</f>
        <v>0</v>
      </c>
      <c r="E60" s="10">
        <f>'[1]59_Городец'!$N$13</f>
        <v>350.00300483000001</v>
      </c>
      <c r="F60" s="10">
        <f>'[1]59_Городец'!$N$19</f>
        <v>2525.6722559080004</v>
      </c>
      <c r="G60" s="10">
        <f>'[1]59_Городец'!$N$32</f>
        <v>1840.2865215765505</v>
      </c>
      <c r="H60" s="10">
        <f>'[1]59_Городец'!$N$38</f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2"/>
      <c r="Z60" s="2"/>
    </row>
    <row r="61" spans="1:26" ht="53.25" customHeight="1" x14ac:dyDescent="0.35">
      <c r="A61" s="9"/>
      <c r="B61" s="8" t="s">
        <v>67</v>
      </c>
      <c r="C61" s="7">
        <f t="shared" ref="C61:H61" si="7">SUM(C59:C60)</f>
        <v>4761.2474903423508</v>
      </c>
      <c r="D61" s="7">
        <f t="shared" si="7"/>
        <v>-28.075965122200273</v>
      </c>
      <c r="E61" s="7">
        <f t="shared" si="7"/>
        <v>326.59461683000001</v>
      </c>
      <c r="F61" s="7">
        <f t="shared" si="7"/>
        <v>2622.4423170580003</v>
      </c>
      <c r="G61" s="7">
        <f t="shared" si="7"/>
        <v>1840.2865215765505</v>
      </c>
      <c r="H61" s="7">
        <f t="shared" si="7"/>
        <v>-3.5527136788005009E-15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2"/>
      <c r="Z61" s="2"/>
    </row>
    <row r="62" spans="1:26" ht="15.5" x14ac:dyDescent="0.35">
      <c r="A62" s="9">
        <v>60</v>
      </c>
      <c r="B62" s="11" t="s">
        <v>66</v>
      </c>
      <c r="C62" s="10">
        <f>SUM(D62:H62)</f>
        <v>-379.18312661211996</v>
      </c>
      <c r="D62" s="10">
        <f>'[1]60_Ц.крові'!$N$7</f>
        <v>-529.49698829825638</v>
      </c>
      <c r="E62" s="10">
        <f>'[1]60_Ц.крові'!$N$13</f>
        <v>91.870566582136405</v>
      </c>
      <c r="F62" s="10">
        <f>'[1]60_Ц.крові'!$N$19</f>
        <v>58.443295104000001</v>
      </c>
      <c r="G62" s="10">
        <f>'[1]60_Ц.крові'!$N$32</f>
        <v>0</v>
      </c>
      <c r="H62" s="10">
        <f>'[1]60_Ц.крові'!$N$38</f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2"/>
      <c r="Z62" s="2"/>
    </row>
    <row r="63" spans="1:26" ht="57.75" customHeight="1" x14ac:dyDescent="0.35">
      <c r="A63" s="9"/>
      <c r="B63" s="8" t="s">
        <v>65</v>
      </c>
      <c r="C63" s="7">
        <f t="shared" ref="C63:H63" si="8">C62</f>
        <v>-379.18312661211996</v>
      </c>
      <c r="D63" s="7">
        <f t="shared" si="8"/>
        <v>-529.49698829825638</v>
      </c>
      <c r="E63" s="7">
        <f t="shared" si="8"/>
        <v>91.870566582136405</v>
      </c>
      <c r="F63" s="7">
        <f t="shared" si="8"/>
        <v>58.443295104000001</v>
      </c>
      <c r="G63" s="7">
        <f t="shared" si="8"/>
        <v>0</v>
      </c>
      <c r="H63" s="7">
        <f t="shared" si="8"/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2"/>
      <c r="Z63" s="2"/>
    </row>
    <row r="64" spans="1:26" ht="15.5" x14ac:dyDescent="0.35">
      <c r="A64" s="9">
        <v>62</v>
      </c>
      <c r="B64" s="11" t="s">
        <v>64</v>
      </c>
      <c r="C64" s="10">
        <f>SUM(D64:H64)</f>
        <v>307.76617869669701</v>
      </c>
      <c r="D64" s="10">
        <f>'[1]62_ЦЕМДМК'!$N$7</f>
        <v>67.322409668395892</v>
      </c>
      <c r="E64" s="10">
        <f>'[1]62_ЦЕМДМК'!$N$13</f>
        <v>81.597440949750151</v>
      </c>
      <c r="F64" s="10">
        <f>'[1]62_ЦЕМДМК'!$N$19</f>
        <v>144.51868214855099</v>
      </c>
      <c r="G64" s="10">
        <f>'[1]62_ЦЕМДМК'!$N$32</f>
        <v>0</v>
      </c>
      <c r="H64" s="10">
        <f>'[1]62_ЦЕМДМК'!$N$38</f>
        <v>14.327645929999989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2"/>
      <c r="Z64" s="2"/>
    </row>
    <row r="65" spans="1:26" ht="56.25" customHeight="1" x14ac:dyDescent="0.35">
      <c r="A65" s="9"/>
      <c r="B65" s="8" t="s">
        <v>63</v>
      </c>
      <c r="C65" s="7">
        <f t="shared" ref="C65:H65" si="9">C64</f>
        <v>307.76617869669701</v>
      </c>
      <c r="D65" s="7">
        <f t="shared" si="9"/>
        <v>67.322409668395892</v>
      </c>
      <c r="E65" s="7">
        <f t="shared" si="9"/>
        <v>81.597440949750151</v>
      </c>
      <c r="F65" s="7">
        <f t="shared" si="9"/>
        <v>144.51868214855099</v>
      </c>
      <c r="G65" s="7">
        <f t="shared" si="9"/>
        <v>0</v>
      </c>
      <c r="H65" s="7">
        <f t="shared" si="9"/>
        <v>14.327645929999989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2"/>
      <c r="Z65" s="2"/>
    </row>
    <row r="66" spans="1:26" ht="15.5" x14ac:dyDescent="0.35">
      <c r="A66" s="9">
        <v>63</v>
      </c>
      <c r="B66" s="11" t="s">
        <v>62</v>
      </c>
      <c r="C66" s="10">
        <f>SUM(D66:H66)</f>
        <v>131.13098450000004</v>
      </c>
      <c r="D66" s="10">
        <f>'[1]63_Студ.п-ка'!$N$7</f>
        <v>-12.805857899999936</v>
      </c>
      <c r="E66" s="10">
        <f>'[1]63_Студ.п-ка'!$N$13</f>
        <v>141.18277999999998</v>
      </c>
      <c r="F66" s="10">
        <f>'[1]63_Студ.п-ка'!$N$19</f>
        <v>-7.0929376000000133</v>
      </c>
      <c r="G66" s="10">
        <f>'[1]63_Студ.п-ка'!$N$32</f>
        <v>0</v>
      </c>
      <c r="H66" s="10">
        <f>'[1]63_Студ.п-ка'!$N$38</f>
        <v>9.8469999999999978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2"/>
      <c r="Z66" s="2"/>
    </row>
    <row r="67" spans="1:26" ht="47.25" customHeight="1" x14ac:dyDescent="0.35">
      <c r="A67" s="9"/>
      <c r="B67" s="8" t="s">
        <v>61</v>
      </c>
      <c r="C67" s="7">
        <f t="shared" ref="C67:H67" si="10">C66</f>
        <v>131.13098450000004</v>
      </c>
      <c r="D67" s="7">
        <f t="shared" si="10"/>
        <v>-12.805857899999936</v>
      </c>
      <c r="E67" s="7">
        <f t="shared" si="10"/>
        <v>141.18277999999998</v>
      </c>
      <c r="F67" s="7">
        <f t="shared" si="10"/>
        <v>-7.0929376000000133</v>
      </c>
      <c r="G67" s="7">
        <f t="shared" si="10"/>
        <v>0</v>
      </c>
      <c r="H67" s="7">
        <f t="shared" si="10"/>
        <v>9.8469999999999978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2"/>
      <c r="Z67" s="2"/>
    </row>
    <row r="68" spans="1:26" ht="15.5" x14ac:dyDescent="0.35">
      <c r="A68" s="9" t="s">
        <v>60</v>
      </c>
      <c r="B68" s="11" t="s">
        <v>59</v>
      </c>
      <c r="C68" s="10">
        <f t="shared" ref="C68:C86" si="11">SUM(D68:H68)</f>
        <v>-1.8599999999899808E-3</v>
      </c>
      <c r="D68" s="10">
        <f>'[1]64_4_ПНД_1'!$N$7</f>
        <v>1.4210854715202004E-14</v>
      </c>
      <c r="E68" s="10">
        <f>'[1]64_4_ПНД_1'!$N$13</f>
        <v>-1.8599999999988626E-3</v>
      </c>
      <c r="F68" s="10">
        <f>'[1]64_4_ПНД_1'!$N$19</f>
        <v>-7.1054273576010019E-15</v>
      </c>
      <c r="G68" s="10">
        <f>'[1]64_4_ПНД_1'!$N$32</f>
        <v>0</v>
      </c>
      <c r="H68" s="10">
        <f>'[1]64_4_ПНД_1'!$N$38</f>
        <v>1.7763568394002505E-15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2"/>
      <c r="Z68" s="2"/>
    </row>
    <row r="69" spans="1:26" ht="15.5" x14ac:dyDescent="0.35">
      <c r="A69" s="9" t="s">
        <v>58</v>
      </c>
      <c r="B69" s="11" t="s">
        <v>57</v>
      </c>
      <c r="C69" s="10">
        <f t="shared" si="11"/>
        <v>5.9975000000000893</v>
      </c>
      <c r="D69" s="10">
        <f>'[1]64_7_ПНД_4'!$N$7</f>
        <v>6.0000000000854925E-3</v>
      </c>
      <c r="E69" s="10">
        <f>'[1]64_7_ПНД_4'!$N$13</f>
        <v>6.051499999999999</v>
      </c>
      <c r="F69" s="10">
        <f>'[1]64_7_ПНД_4'!$N$19</f>
        <v>-5.9999999999995168E-2</v>
      </c>
      <c r="G69" s="10">
        <f>'[1]64_7_ПНД_4'!$N$32</f>
        <v>0</v>
      </c>
      <c r="H69" s="10">
        <f>'[1]64_7_ПНД_4'!$N$38</f>
        <v>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2"/>
      <c r="Z69" s="2"/>
    </row>
    <row r="70" spans="1:26" ht="15.5" x14ac:dyDescent="0.35">
      <c r="A70" s="9">
        <v>67</v>
      </c>
      <c r="B70" s="11" t="s">
        <v>56</v>
      </c>
      <c r="C70" s="10">
        <f t="shared" si="11"/>
        <v>196.38012831999981</v>
      </c>
      <c r="D70" s="10">
        <f>'[1]67_КМКДЦ'!$N$7</f>
        <v>0.1113999999997759</v>
      </c>
      <c r="E70" s="10">
        <f>'[1]67_КМКДЦ'!$N$13</f>
        <v>38.382728320000041</v>
      </c>
      <c r="F70" s="10">
        <f>'[1]67_КМКДЦ'!$N$19</f>
        <v>157.5</v>
      </c>
      <c r="G70" s="10">
        <f>'[1]67_КМКДЦ'!$N$32</f>
        <v>0</v>
      </c>
      <c r="H70" s="10">
        <f>'[1]67_КМКДЦ'!$N$38</f>
        <v>0.38600000000000279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2"/>
      <c r="Z70" s="2"/>
    </row>
    <row r="71" spans="1:26" ht="15.5" x14ac:dyDescent="0.35">
      <c r="A71" s="12">
        <v>68</v>
      </c>
      <c r="B71" s="11" t="s">
        <v>55</v>
      </c>
      <c r="C71" s="10">
        <f t="shared" si="11"/>
        <v>356.19260879999996</v>
      </c>
      <c r="D71" s="10">
        <f>'[1]68_КМдит.ДЦ'!$N$7</f>
        <v>0.27687119999984589</v>
      </c>
      <c r="E71" s="10">
        <f>'[1]68_КМдит.ДЦ'!$N$13</f>
        <v>135.46917999999999</v>
      </c>
      <c r="F71" s="10">
        <f>'[1]68_КМдит.ДЦ'!$N$19</f>
        <v>225.22586000000013</v>
      </c>
      <c r="G71" s="10">
        <f>'[1]68_КМдит.ДЦ'!$N$32</f>
        <v>0</v>
      </c>
      <c r="H71" s="10">
        <f>'[1]68_КМдит.ДЦ'!$N$38</f>
        <v>-4.7793024000000024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2"/>
      <c r="Z71" s="2"/>
    </row>
    <row r="72" spans="1:26" ht="15.5" x14ac:dyDescent="0.35">
      <c r="A72" s="9">
        <v>69</v>
      </c>
      <c r="B72" s="11" t="s">
        <v>54</v>
      </c>
      <c r="C72" s="10">
        <f t="shared" si="11"/>
        <v>203.65676739999995</v>
      </c>
      <c r="D72" s="10">
        <f>'[1]69_Суваг'!$N$7</f>
        <v>-2.1222325999999994</v>
      </c>
      <c r="E72" s="10">
        <f>'[1]69_Суваг'!$N$13</f>
        <v>-1.7763568394002505E-15</v>
      </c>
      <c r="F72" s="10">
        <f>'[1]69_Суваг'!$N$19</f>
        <v>205.77899999999994</v>
      </c>
      <c r="G72" s="10">
        <f>'[1]69_Суваг'!$N$32</f>
        <v>0</v>
      </c>
      <c r="H72" s="10">
        <f>'[1]69_Суваг'!$N$38</f>
        <v>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2"/>
      <c r="Z72" s="2"/>
    </row>
    <row r="73" spans="1:26" ht="15.5" x14ac:dyDescent="0.35">
      <c r="A73" s="13">
        <v>71</v>
      </c>
      <c r="B73" s="11" t="s">
        <v>53</v>
      </c>
      <c r="C73" s="10">
        <f t="shared" si="11"/>
        <v>861.93795139999997</v>
      </c>
      <c r="D73" s="10">
        <f>'[1]71_СМЧ_10'!$N$7</f>
        <v>615.56867999999997</v>
      </c>
      <c r="E73" s="10">
        <f>'[1]71_СМЧ_10'!$N$13</f>
        <v>58.586174</v>
      </c>
      <c r="F73" s="10">
        <f>'[1]71_СМЧ_10'!$N$19</f>
        <v>187.67209739999998</v>
      </c>
      <c r="G73" s="10">
        <f>'[1]71_СМЧ_10'!$N$32</f>
        <v>0</v>
      </c>
      <c r="H73" s="10">
        <f>'[1]71_СМЧ_10'!$N$38</f>
        <v>0.11099999999999932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2"/>
      <c r="Z73" s="2"/>
    </row>
    <row r="74" spans="1:26" ht="15.5" x14ac:dyDescent="0.35">
      <c r="A74" s="13">
        <v>73</v>
      </c>
      <c r="B74" s="11" t="s">
        <v>52</v>
      </c>
      <c r="C74" s="10">
        <f t="shared" si="11"/>
        <v>4.0423999996814786E-3</v>
      </c>
      <c r="D74" s="10">
        <f>'[1]73_КДЦ_Голос'!$N$7</f>
        <v>-4.8996000000443019E-2</v>
      </c>
      <c r="E74" s="10">
        <f>'[1]73_КДЦ_Голос'!$N$13</f>
        <v>3.0383999999941125E-3</v>
      </c>
      <c r="F74" s="10">
        <f>'[1]73_КДЦ_Голос'!$N$19</f>
        <v>5.0000000000132161E-2</v>
      </c>
      <c r="G74" s="10">
        <f>'[1]73_КДЦ_Голос'!$N$32</f>
        <v>0</v>
      </c>
      <c r="H74" s="10">
        <f>'[1]73_КДЦ_Голос'!$N$38</f>
        <v>-1.7763568394002505E-15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2"/>
      <c r="Z74" s="2"/>
    </row>
    <row r="75" spans="1:26" ht="15.5" x14ac:dyDescent="0.35">
      <c r="A75" s="13">
        <v>74</v>
      </c>
      <c r="B75" s="11" t="s">
        <v>51</v>
      </c>
      <c r="C75" s="10">
        <f t="shared" si="11"/>
        <v>537.60406419999993</v>
      </c>
      <c r="D75" s="10">
        <f>'[1]74_КДЦ_Дарн_1'!$N$7</f>
        <v>149.74121019999993</v>
      </c>
      <c r="E75" s="10">
        <f>'[1]74_КДЦ_Дарн_1'!$N$13</f>
        <v>75.21731400000003</v>
      </c>
      <c r="F75" s="10">
        <f>'[1]74_КДЦ_Дарн_1'!$N$19</f>
        <v>312.64553999999998</v>
      </c>
      <c r="G75" s="10">
        <f>'[1]74_КДЦ_Дарн_1'!$N$32</f>
        <v>0</v>
      </c>
      <c r="H75" s="10">
        <f>'[1]74_КДЦ_Дарн_1'!$N$38</f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2"/>
      <c r="Z75" s="2"/>
    </row>
    <row r="76" spans="1:26" ht="14.25" customHeight="1" x14ac:dyDescent="0.35">
      <c r="A76" s="13">
        <v>75</v>
      </c>
      <c r="B76" s="11" t="s">
        <v>50</v>
      </c>
      <c r="C76" s="10">
        <f t="shared" si="11"/>
        <v>745.70733116800011</v>
      </c>
      <c r="D76" s="10">
        <f>'[1]75_КДЦ_Дарн_2'!$N$7</f>
        <v>-3.9007999998830201E-4</v>
      </c>
      <c r="E76" s="10">
        <f>'[1]75_КДЦ_Дарн_2'!$N$13</f>
        <v>234.370721248</v>
      </c>
      <c r="F76" s="10">
        <f>'[1]75_КДЦ_Дарн_2'!$N$19</f>
        <v>511.33700000000005</v>
      </c>
      <c r="G76" s="10">
        <f>'[1]75_КДЦ_Дарн_2'!$N$32</f>
        <v>0</v>
      </c>
      <c r="H76" s="10">
        <f>'[1]75_КДЦ_Дарн_2'!$N$38</f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2"/>
      <c r="Z76" s="2"/>
    </row>
    <row r="77" spans="1:26" ht="15.5" x14ac:dyDescent="0.35">
      <c r="A77" s="13">
        <v>76</v>
      </c>
      <c r="B77" s="11" t="s">
        <v>49</v>
      </c>
      <c r="C77" s="10">
        <f t="shared" si="11"/>
        <v>795.05210004479932</v>
      </c>
      <c r="D77" s="10">
        <f>'[1]76_КДЦдит_Дарн'!$N$7</f>
        <v>13.713091924799542</v>
      </c>
      <c r="E77" s="10">
        <f>'[1]76_КДЦдит_Дарн'!$N$13</f>
        <v>45.497609279999992</v>
      </c>
      <c r="F77" s="10">
        <f>'[1]76_КДЦдит_Дарн'!$N$19</f>
        <v>734.82415403999983</v>
      </c>
      <c r="G77" s="10">
        <f>'[1]76_КДЦдит_Дарн'!$N$32</f>
        <v>0</v>
      </c>
      <c r="H77" s="10">
        <f>'[1]76_КДЦдит_Дарн'!$N$38</f>
        <v>1.0172448000000054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2"/>
      <c r="Z77" s="2"/>
    </row>
    <row r="78" spans="1:26" ht="15.5" x14ac:dyDescent="0.35">
      <c r="A78" s="13">
        <v>77</v>
      </c>
      <c r="B78" s="11" t="s">
        <v>48</v>
      </c>
      <c r="C78" s="10">
        <f t="shared" si="11"/>
        <v>3282.1819165993002</v>
      </c>
      <c r="D78" s="10">
        <f>'[1]77_КДЦ_Десн'!$N$7</f>
        <v>272.06231169930004</v>
      </c>
      <c r="E78" s="10">
        <f>'[1]77_КДЦ_Десн'!$N$13</f>
        <v>856.18660490000002</v>
      </c>
      <c r="F78" s="10">
        <f>'[1]77_КДЦ_Десн'!$N$19</f>
        <v>2153.9290000000001</v>
      </c>
      <c r="G78" s="10">
        <f>'[1]77_КДЦ_Десн'!$N$32</f>
        <v>0</v>
      </c>
      <c r="H78" s="10">
        <f>'[1]77_КДЦ_Десн'!$N$38</f>
        <v>3.9999999999977831E-3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2"/>
      <c r="Z78" s="2"/>
    </row>
    <row r="79" spans="1:26" ht="15.5" x14ac:dyDescent="0.35">
      <c r="A79" s="13">
        <v>78</v>
      </c>
      <c r="B79" s="11" t="s">
        <v>47</v>
      </c>
      <c r="C79" s="10">
        <f t="shared" si="11"/>
        <v>1157.0275760890001</v>
      </c>
      <c r="D79" s="10">
        <f>'[1]78_КДЦ_Дніпр'!$N$7</f>
        <v>831.33296000000018</v>
      </c>
      <c r="E79" s="10">
        <f>'[1]78_КДЦ_Дніпр'!$N$13</f>
        <v>109.8604552</v>
      </c>
      <c r="F79" s="10">
        <f>'[1]78_КДЦ_Дніпр'!$N$19</f>
        <v>215.82416088899993</v>
      </c>
      <c r="G79" s="10">
        <f>'[1]78_КДЦ_Дніпр'!$N$32</f>
        <v>0</v>
      </c>
      <c r="H79" s="10">
        <f>'[1]78_КДЦ_Дніпр'!$N$38</f>
        <v>1.0000000000001563E-2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2"/>
      <c r="Z79" s="2"/>
    </row>
    <row r="80" spans="1:26" ht="15.5" x14ac:dyDescent="0.35">
      <c r="A80" s="13">
        <v>79</v>
      </c>
      <c r="B80" s="11" t="s">
        <v>46</v>
      </c>
      <c r="C80" s="10">
        <f t="shared" si="11"/>
        <v>-870.66524568</v>
      </c>
      <c r="D80" s="10">
        <f>'[1]79_КДЦдит_Дніпр'!$N$7</f>
        <v>-474.42441267999993</v>
      </c>
      <c r="E80" s="10">
        <f>'[1]79_КДЦдит_Дніпр'!$N$13</f>
        <v>2.7220000000000466E-2</v>
      </c>
      <c r="F80" s="10">
        <f>'[1]79_КДЦдит_Дніпр'!$N$19</f>
        <v>-396.21936000000011</v>
      </c>
      <c r="G80" s="10">
        <f>'[1]79_КДЦдит_Дніпр'!$N$32</f>
        <v>0</v>
      </c>
      <c r="H80" s="10">
        <f>'[1]79_КДЦдит_Дніпр'!$N$38</f>
        <v>-4.8692999999996545E-2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2"/>
      <c r="Z80" s="2"/>
    </row>
    <row r="81" spans="1:26" ht="15.5" x14ac:dyDescent="0.35">
      <c r="A81" s="13">
        <v>80</v>
      </c>
      <c r="B81" s="11" t="s">
        <v>45</v>
      </c>
      <c r="C81" s="10">
        <f t="shared" si="11"/>
        <v>0.31729999999994607</v>
      </c>
      <c r="D81" s="10">
        <f>'[1]80_КДЦ_Оболонь'!$N$7</f>
        <v>0.38420000000007803</v>
      </c>
      <c r="E81" s="10">
        <f>'[1]80_КДЦ_Оболонь'!$N$13</f>
        <v>-6.9999999999993179E-2</v>
      </c>
      <c r="F81" s="10">
        <f>'[1]80_КДЦ_Оболонь'!$N$19</f>
        <v>3.0999999998612138E-3</v>
      </c>
      <c r="G81" s="10">
        <f>'[1]80_КДЦ_Оболонь'!$N$32</f>
        <v>0</v>
      </c>
      <c r="H81" s="10">
        <f>'[1]80_КДЦ_Оболонь'!$N$38</f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2"/>
      <c r="Z81" s="2"/>
    </row>
    <row r="82" spans="1:26" ht="15.5" x14ac:dyDescent="0.35">
      <c r="A82" s="13">
        <v>81</v>
      </c>
      <c r="B82" s="11" t="s">
        <v>44</v>
      </c>
      <c r="C82" s="10">
        <f t="shared" si="11"/>
        <v>57.434760000000352</v>
      </c>
      <c r="D82" s="10">
        <f>'[1]81_КДЦ_Печ'!$N$7</f>
        <v>0</v>
      </c>
      <c r="E82" s="10">
        <f>'[1]81_КДЦ_Печ'!$N$13</f>
        <v>3.5915000000000248</v>
      </c>
      <c r="F82" s="10">
        <f>'[1]81_КДЦ_Печ'!$N$19</f>
        <v>53.843260000000328</v>
      </c>
      <c r="G82" s="10">
        <f>'[1]81_КДЦ_Печ'!$N$32</f>
        <v>0</v>
      </c>
      <c r="H82" s="10">
        <f>'[1]81_КДЦ_Печ'!$N$38</f>
        <v>1.7763568394002505E-15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2"/>
      <c r="Z82" s="2"/>
    </row>
    <row r="83" spans="1:26" ht="15.5" x14ac:dyDescent="0.35">
      <c r="A83" s="13">
        <v>82</v>
      </c>
      <c r="B83" s="11" t="s">
        <v>43</v>
      </c>
      <c r="C83" s="10">
        <f t="shared" si="11"/>
        <v>1981.0588899999998</v>
      </c>
      <c r="D83" s="10">
        <f>'[1]82_КДЦ_Поділ'!$N$7</f>
        <v>1162.9934839999999</v>
      </c>
      <c r="E83" s="10">
        <f>'[1]82_КДЦ_Поділ'!$N$13</f>
        <v>288.33340599999997</v>
      </c>
      <c r="F83" s="10">
        <f>'[1]82_КДЦ_Поділ'!$N$19</f>
        <v>529.73199999999997</v>
      </c>
      <c r="G83" s="10">
        <f>'[1]82_КДЦ_Поділ'!$N$32</f>
        <v>0</v>
      </c>
      <c r="H83" s="10">
        <f>'[1]82_КДЦ_Поділ'!$N$38</f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2"/>
      <c r="Z83" s="2"/>
    </row>
    <row r="84" spans="1:26" ht="15.5" x14ac:dyDescent="0.35">
      <c r="A84" s="13">
        <v>83</v>
      </c>
      <c r="B84" s="11" t="s">
        <v>42</v>
      </c>
      <c r="C84" s="10">
        <f t="shared" si="11"/>
        <v>882.2619817644611</v>
      </c>
      <c r="D84" s="10">
        <f>'[1]83_КДЦ_Свят'!$N$7</f>
        <v>-260.39219955999999</v>
      </c>
      <c r="E84" s="10">
        <f>'[1]83_КДЦ_Свят'!$N$13</f>
        <v>301.02859057600006</v>
      </c>
      <c r="F84" s="10">
        <f>'[1]83_КДЦ_Свят'!$N$19</f>
        <v>805.93565706846107</v>
      </c>
      <c r="G84" s="10">
        <f>'[1]83_КДЦ_Свят'!$N$32</f>
        <v>0</v>
      </c>
      <c r="H84" s="10">
        <f>'[1]83_КДЦ_Свят'!$N$38</f>
        <v>35.689933680000003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2"/>
      <c r="Z84" s="2"/>
    </row>
    <row r="85" spans="1:26" ht="15.5" x14ac:dyDescent="0.35">
      <c r="A85" s="13">
        <v>84</v>
      </c>
      <c r="B85" s="11" t="s">
        <v>41</v>
      </c>
      <c r="C85" s="10">
        <f t="shared" si="11"/>
        <v>585.56341793999957</v>
      </c>
      <c r="D85" s="10">
        <f>'[1]84_КДЦ_Солом'!$N$7</f>
        <v>0.42646863999971174</v>
      </c>
      <c r="E85" s="10">
        <f>'[1]84_КДЦ_Солом'!$N$13</f>
        <v>36.798516900000038</v>
      </c>
      <c r="F85" s="10">
        <f>'[1]84_КДЦ_Солом'!$N$19</f>
        <v>548.32625159999986</v>
      </c>
      <c r="G85" s="10">
        <f>'[1]84_КДЦ_Солом'!$N$32</f>
        <v>0</v>
      </c>
      <c r="H85" s="10">
        <f>'[1]84_КДЦ_Солом'!$N$38</f>
        <v>1.2180799999994107E-2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2"/>
      <c r="Z85" s="2"/>
    </row>
    <row r="86" spans="1:26" ht="15.5" x14ac:dyDescent="0.35">
      <c r="A86" s="13">
        <v>85</v>
      </c>
      <c r="B86" s="11" t="s">
        <v>40</v>
      </c>
      <c r="C86" s="10">
        <f t="shared" si="11"/>
        <v>443.96150165999956</v>
      </c>
      <c r="D86" s="10">
        <f>'[1]85_КДЦ_Шевч'!$N$7</f>
        <v>-286.37598000000048</v>
      </c>
      <c r="E86" s="10">
        <f>'[1]85_КДЦ_Шевч'!$N$13</f>
        <v>233.90564400000005</v>
      </c>
      <c r="F86" s="10">
        <f>'[1]85_КДЦ_Шевч'!$N$19</f>
        <v>462.36283765999997</v>
      </c>
      <c r="G86" s="10">
        <f>'[1]85_КДЦ_Шевч'!$N$32</f>
        <v>0</v>
      </c>
      <c r="H86" s="10">
        <f>'[1]85_КДЦ_Шевч'!$N$38</f>
        <v>34.069000000000003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2"/>
      <c r="Z86" s="2"/>
    </row>
    <row r="87" spans="1:26" ht="66.75" customHeight="1" x14ac:dyDescent="0.35">
      <c r="A87" s="9"/>
      <c r="B87" s="8" t="s">
        <v>39</v>
      </c>
      <c r="C87" s="7">
        <f t="shared" ref="C87:H87" si="12">SUM(C68:C86)</f>
        <v>11221.672732105559</v>
      </c>
      <c r="D87" s="7">
        <f t="shared" si="12"/>
        <v>2023.2524667440987</v>
      </c>
      <c r="E87" s="7">
        <f t="shared" si="12"/>
        <v>2423.238342824</v>
      </c>
      <c r="F87" s="7">
        <f t="shared" si="12"/>
        <v>6708.7105586574617</v>
      </c>
      <c r="G87" s="7">
        <f t="shared" si="12"/>
        <v>0</v>
      </c>
      <c r="H87" s="7">
        <f t="shared" si="12"/>
        <v>66.471363880000013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2"/>
      <c r="Z87" s="2"/>
    </row>
    <row r="88" spans="1:26" ht="15.5" x14ac:dyDescent="0.35">
      <c r="A88" s="9">
        <v>86</v>
      </c>
      <c r="B88" s="11" t="s">
        <v>38</v>
      </c>
      <c r="C88" s="10">
        <f>SUM(D88:H88)</f>
        <v>0</v>
      </c>
      <c r="D88" s="10">
        <f>'[1]86_Стоматологія'!$N$7</f>
        <v>0</v>
      </c>
      <c r="E88" s="10">
        <f>'[1]86_Стоматологія'!$N$13</f>
        <v>0</v>
      </c>
      <c r="F88" s="10">
        <f>'[1]86_Стоматологія'!$N$19</f>
        <v>0</v>
      </c>
      <c r="G88" s="10">
        <f>'[1]86_Стоматологія'!$N$32</f>
        <v>0</v>
      </c>
      <c r="H88" s="10">
        <f>'[1]86_Стоматологія'!$N$38</f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2"/>
      <c r="Z88" s="2"/>
    </row>
    <row r="89" spans="1:26" ht="15.5" x14ac:dyDescent="0.35">
      <c r="A89" s="9">
        <v>29</v>
      </c>
      <c r="B89" s="11" t="s">
        <v>37</v>
      </c>
      <c r="C89" s="10">
        <f>SUM(D89:H89)</f>
        <v>1.0641487691032125E-13</v>
      </c>
      <c r="D89" s="10">
        <f>'[1]29_Стомат.МОЗ'!$N$7</f>
        <v>1.1368683772161603E-13</v>
      </c>
      <c r="E89" s="10">
        <f>'[1]29_Стомат.МОЗ'!$N$13</f>
        <v>-7.1054273576010019E-15</v>
      </c>
      <c r="F89" s="10">
        <f>'[1]29_Стомат.МОЗ'!$N$19</f>
        <v>-1.6653345369377348E-16</v>
      </c>
      <c r="G89" s="10">
        <f>'[1]29_Стомат.МОЗ'!$N$32</f>
        <v>0</v>
      </c>
      <c r="H89" s="10">
        <f>'[1]29_Стомат.МОЗ'!$N$38</f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2"/>
      <c r="Z89" s="2"/>
    </row>
    <row r="90" spans="1:26" ht="56.25" customHeight="1" x14ac:dyDescent="0.35">
      <c r="A90" s="9"/>
      <c r="B90" s="8" t="s">
        <v>36</v>
      </c>
      <c r="C90" s="7">
        <f t="shared" ref="C90:H90" si="13">SUM(C88:C89)</f>
        <v>1.0641487691032125E-13</v>
      </c>
      <c r="D90" s="7">
        <f t="shared" si="13"/>
        <v>1.1368683772161603E-13</v>
      </c>
      <c r="E90" s="7">
        <f t="shared" si="13"/>
        <v>-7.1054273576010019E-15</v>
      </c>
      <c r="F90" s="7">
        <f t="shared" si="13"/>
        <v>-1.6653345369377348E-16</v>
      </c>
      <c r="G90" s="7">
        <f t="shared" si="13"/>
        <v>0</v>
      </c>
      <c r="H90" s="7">
        <f t="shared" si="13"/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2"/>
      <c r="Z90" s="2"/>
    </row>
    <row r="91" spans="1:26" ht="15.5" x14ac:dyDescent="0.35">
      <c r="A91" s="9">
        <v>87</v>
      </c>
      <c r="B91" s="11" t="s">
        <v>35</v>
      </c>
      <c r="C91" s="10">
        <f>SUM(D91:H91)</f>
        <v>18.222467255144007</v>
      </c>
      <c r="D91" s="10">
        <f>'[1]87_МСЕК'!$N$7</f>
        <v>3.769652235400045E-2</v>
      </c>
      <c r="E91" s="10">
        <f>'[1]87_МСЕК'!$N$22</f>
        <v>3.2228780444000571E-2</v>
      </c>
      <c r="F91" s="10">
        <f>'[1]87_МСЕК'!$N$37</f>
        <v>18.152041812646004</v>
      </c>
      <c r="G91" s="10">
        <f>'[1]87_МСЕК'!$N$62</f>
        <v>0</v>
      </c>
      <c r="H91" s="10">
        <f>'[1]87_МСЕК'!$N$68</f>
        <v>5.0013969999977703E-4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2"/>
      <c r="Z91" s="2"/>
    </row>
    <row r="92" spans="1:26" ht="57.75" customHeight="1" x14ac:dyDescent="0.35">
      <c r="A92" s="12"/>
      <c r="B92" s="8" t="s">
        <v>34</v>
      </c>
      <c r="C92" s="7">
        <f t="shared" ref="C92:H92" si="14">C91</f>
        <v>18.222467255144007</v>
      </c>
      <c r="D92" s="7">
        <f t="shared" si="14"/>
        <v>3.769652235400045E-2</v>
      </c>
      <c r="E92" s="7">
        <f t="shared" si="14"/>
        <v>3.2228780444000571E-2</v>
      </c>
      <c r="F92" s="7">
        <f t="shared" si="14"/>
        <v>18.152041812646004</v>
      </c>
      <c r="G92" s="7">
        <f t="shared" si="14"/>
        <v>0</v>
      </c>
      <c r="H92" s="7">
        <f t="shared" si="14"/>
        <v>5.0013969999977703E-4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2"/>
      <c r="Z92" s="2"/>
    </row>
    <row r="93" spans="1:26" ht="15.5" x14ac:dyDescent="0.35">
      <c r="A93" s="12">
        <v>88</v>
      </c>
      <c r="B93" s="11" t="s">
        <v>33</v>
      </c>
      <c r="C93" s="10">
        <f>SUM(D93:H93)</f>
        <v>5.297379933836055E-3</v>
      </c>
      <c r="D93" s="10">
        <f>'[1]88_База СМП'!$N$7</f>
        <v>3.0999999726191163E-3</v>
      </c>
      <c r="E93" s="10">
        <f>'[1]88_База СМП'!$N$13</f>
        <v>8.86499999978696E-4</v>
      </c>
      <c r="F93" s="10">
        <f>'[1]88_База СМП'!$N$19</f>
        <v>1.3108799612382427E-3</v>
      </c>
      <c r="G93" s="10">
        <f>'[1]88_База СМП'!$N$32</f>
        <v>0</v>
      </c>
      <c r="H93" s="10">
        <f>'[1]88_База СМП'!$N$38</f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2"/>
      <c r="Z93" s="2"/>
    </row>
    <row r="94" spans="1:26" ht="15.5" x14ac:dyDescent="0.35">
      <c r="A94" s="12">
        <v>89</v>
      </c>
      <c r="B94" s="11" t="s">
        <v>32</v>
      </c>
      <c r="C94" s="10">
        <f>SUM(D94:H94)</f>
        <v>-432.21811639343969</v>
      </c>
      <c r="D94" s="10">
        <f>'[1]89_Бюро СМЕ'!$N$7</f>
        <v>-7.9797559996563905E-3</v>
      </c>
      <c r="E94" s="10">
        <f>'[1]89_Бюро СМЕ'!$N$13</f>
        <v>0</v>
      </c>
      <c r="F94" s="10">
        <f>'[1]89_Бюро СМЕ'!$N$19</f>
        <v>-432.212326846</v>
      </c>
      <c r="G94" s="10">
        <f>'[1]89_Бюро СМЕ'!$N$32</f>
        <v>1.4352525600000998E-3</v>
      </c>
      <c r="H94" s="10">
        <f>'[1]89_Бюро СМЕ'!$N$38</f>
        <v>7.5495599999975127E-4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2"/>
      <c r="Z94" s="2"/>
    </row>
    <row r="95" spans="1:26" ht="15.5" x14ac:dyDescent="0.35">
      <c r="A95" s="12">
        <v>90</v>
      </c>
      <c r="B95" s="11" t="s">
        <v>31</v>
      </c>
      <c r="C95" s="10">
        <f>SUM(D95:H95)</f>
        <v>316.58867597999995</v>
      </c>
      <c r="D95" s="10">
        <f>'[1]90_Медстат'!$N$7</f>
        <v>202.19407457999995</v>
      </c>
      <c r="E95" s="10">
        <f>'[1]90_Медстат'!$N$13</f>
        <v>9.4046013999999953</v>
      </c>
      <c r="F95" s="10">
        <f>'[1]90_Медстат'!$N$19</f>
        <v>99.600000000000023</v>
      </c>
      <c r="G95" s="10">
        <f>'[1]90_Медстат'!$N$32</f>
        <v>0</v>
      </c>
      <c r="H95" s="10">
        <f>'[1]90_Медстат'!$N$38</f>
        <v>5.3900000000000006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2"/>
      <c r="Z95" s="2"/>
    </row>
    <row r="96" spans="1:26" ht="50.25" customHeight="1" x14ac:dyDescent="0.35">
      <c r="A96" s="9"/>
      <c r="B96" s="8" t="s">
        <v>30</v>
      </c>
      <c r="C96" s="7">
        <f t="shared" ref="C96:H96" si="15">SUM(C93:C95)</f>
        <v>-115.6241430335059</v>
      </c>
      <c r="D96" s="7">
        <f t="shared" si="15"/>
        <v>202.18919482397291</v>
      </c>
      <c r="E96" s="7">
        <f t="shared" si="15"/>
        <v>9.405487899999974</v>
      </c>
      <c r="F96" s="7">
        <f t="shared" si="15"/>
        <v>-332.61101596603874</v>
      </c>
      <c r="G96" s="7">
        <f t="shared" si="15"/>
        <v>1.4352525600000998E-3</v>
      </c>
      <c r="H96" s="7">
        <f t="shared" si="15"/>
        <v>5.3907549560000003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2"/>
      <c r="Z96" s="2"/>
    </row>
    <row r="97" spans="1:26" ht="15.5" x14ac:dyDescent="0.35">
      <c r="A97" s="9">
        <v>211</v>
      </c>
      <c r="B97" s="11" t="s">
        <v>29</v>
      </c>
      <c r="C97" s="10">
        <f t="shared" ref="C97:C124" si="16">SUM(D97:H97)</f>
        <v>632.28263085799517</v>
      </c>
      <c r="D97" s="10">
        <f>'[1]211_ЦПСД_1_Голос'!$N$7</f>
        <v>-0.2286137146048981</v>
      </c>
      <c r="E97" s="10">
        <f>'[1]211_ЦПСД_1_Голос'!$N$13</f>
        <v>5.4915700000037759E-2</v>
      </c>
      <c r="F97" s="10">
        <f>'[1]211_ЦПСД_1_Голос'!$N$19</f>
        <v>632.45632887260001</v>
      </c>
      <c r="G97" s="10">
        <f>'[1]211_ЦПСД_1_Голос'!$N$32</f>
        <v>0</v>
      </c>
      <c r="H97" s="10">
        <f>'[1]211_ЦПСД_1_Голос'!$N$38</f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2"/>
      <c r="Z97" s="2"/>
    </row>
    <row r="98" spans="1:26" ht="15.5" x14ac:dyDescent="0.35">
      <c r="A98" s="9">
        <v>212</v>
      </c>
      <c r="B98" s="11" t="s">
        <v>28</v>
      </c>
      <c r="C98" s="10">
        <f t="shared" si="16"/>
        <v>1.6577135601272275E-3</v>
      </c>
      <c r="D98" s="10">
        <f>'[1]212_ЦПСД_2_Голос'!$N$7</f>
        <v>5.2425960020485718E-4</v>
      </c>
      <c r="E98" s="10">
        <f>'[1]212_ЦПСД_2_Голос'!$N$13</f>
        <v>5.0033999997367573E-4</v>
      </c>
      <c r="F98" s="10">
        <f>'[1]212_ЦПСД_2_Голос'!$N$19</f>
        <v>6.331139599558E-4</v>
      </c>
      <c r="G98" s="10">
        <f>'[1]212_ЦПСД_2_Голос'!$N$32</f>
        <v>0</v>
      </c>
      <c r="H98" s="10">
        <f>'[1]212_ЦПСД_2_Голос'!$N$38</f>
        <v>-7.1054273576010019E-15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2"/>
      <c r="Z98" s="2"/>
    </row>
    <row r="99" spans="1:26" ht="15.5" x14ac:dyDescent="0.35">
      <c r="A99" s="9">
        <v>221</v>
      </c>
      <c r="B99" s="11" t="s">
        <v>27</v>
      </c>
      <c r="C99" s="10">
        <f t="shared" si="16"/>
        <v>413.16276191999998</v>
      </c>
      <c r="D99" s="10">
        <f>'[1]221_ЦПСД_1_Дарн'!$N$7</f>
        <v>0.10394141999995554</v>
      </c>
      <c r="E99" s="10">
        <f>'[1]221_ЦПСД_1_Дарн'!$N$13</f>
        <v>0.15334000000000003</v>
      </c>
      <c r="F99" s="10">
        <f>'[1]221_ЦПСД_1_Дарн'!$N$19</f>
        <v>412.9077805</v>
      </c>
      <c r="G99" s="10">
        <f>'[1]221_ЦПСД_1_Дарн'!$N$32</f>
        <v>0</v>
      </c>
      <c r="H99" s="10">
        <f>'[1]221_ЦПСД_1_Дарн'!$N$38</f>
        <v>-2.3000000000026333E-3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2"/>
      <c r="Z99" s="2"/>
    </row>
    <row r="100" spans="1:26" ht="15.5" x14ac:dyDescent="0.35">
      <c r="A100" s="9">
        <v>222</v>
      </c>
      <c r="B100" s="11" t="s">
        <v>26</v>
      </c>
      <c r="C100" s="10">
        <f t="shared" si="16"/>
        <v>2374.316135</v>
      </c>
      <c r="D100" s="10">
        <f>'[1]222_ЦПСД_2_Дарн'!$N$7</f>
        <v>1387.276235</v>
      </c>
      <c r="E100" s="10">
        <f>'[1]222_ЦПСД_2_Дарн'!$N$13</f>
        <v>214.52819999999997</v>
      </c>
      <c r="F100" s="10">
        <f>'[1]222_ЦПСД_2_Дарн'!$N$19</f>
        <v>772.51170000000002</v>
      </c>
      <c r="G100" s="10">
        <f>'[1]222_ЦПСД_2_Дарн'!$N$32</f>
        <v>0</v>
      </c>
      <c r="H100" s="10">
        <f>'[1]222_ЦПСД_2_Дарн'!$N$38</f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2"/>
      <c r="Z100" s="2"/>
    </row>
    <row r="101" spans="1:26" ht="15.5" x14ac:dyDescent="0.35">
      <c r="A101" s="9">
        <v>223</v>
      </c>
      <c r="B101" s="11" t="s">
        <v>25</v>
      </c>
      <c r="C101" s="10">
        <f t="shared" si="16"/>
        <v>249.20240600000005</v>
      </c>
      <c r="D101" s="10">
        <f>'[1]223_ЦПСД_3_Дарн'!$N$7</f>
        <v>4.3316820000000007</v>
      </c>
      <c r="E101" s="10">
        <f>'[1]223_ЦПСД_3_Дарн'!$N$13</f>
        <v>102.830224</v>
      </c>
      <c r="F101" s="10">
        <f>'[1]223_ЦПСД_3_Дарн'!$N$19</f>
        <v>142.04050000000004</v>
      </c>
      <c r="G101" s="10">
        <f>'[1]223_ЦПСД_3_Дарн'!$N$32</f>
        <v>0</v>
      </c>
      <c r="H101" s="10">
        <f>'[1]223_ЦПСД_3_Дарн'!$N$38</f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2"/>
      <c r="Z101" s="2"/>
    </row>
    <row r="102" spans="1:26" ht="15.5" x14ac:dyDescent="0.35">
      <c r="A102" s="9">
        <v>224</v>
      </c>
      <c r="B102" s="11" t="s">
        <v>24</v>
      </c>
      <c r="C102" s="10">
        <f t="shared" si="16"/>
        <v>105.88990689999997</v>
      </c>
      <c r="D102" s="10">
        <f>'[1]224_ЦПСД_Дарн'!$N$7</f>
        <v>0.28974489999997743</v>
      </c>
      <c r="E102" s="10">
        <f>'[1]224_ЦПСД_Дарн'!$N$13</f>
        <v>7.5171640000000028</v>
      </c>
      <c r="F102" s="10">
        <f>'[1]224_ЦПСД_Дарн'!$N$19</f>
        <v>81.815269999999998</v>
      </c>
      <c r="G102" s="10">
        <f>'[1]224_ЦПСД_Дарн'!$N$32</f>
        <v>0</v>
      </c>
      <c r="H102" s="10">
        <f>'[1]224_ЦПСД_Дарн'!$N$38</f>
        <v>16.267727999999998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2"/>
      <c r="Z102" s="2"/>
    </row>
    <row r="103" spans="1:26" ht="15.5" x14ac:dyDescent="0.35">
      <c r="A103" s="9">
        <v>231</v>
      </c>
      <c r="B103" s="11" t="s">
        <v>23</v>
      </c>
      <c r="C103" s="10">
        <f t="shared" si="16"/>
        <v>5.6058339749998893</v>
      </c>
      <c r="D103" s="10">
        <f>'[1]231_ЦПСД_1_Десн'!$N$7</f>
        <v>-0.19898952500011546</v>
      </c>
      <c r="E103" s="10">
        <f>'[1]231_ЦПСД_1_Десн'!$N$13</f>
        <v>4.2277064999999823</v>
      </c>
      <c r="F103" s="10">
        <f>'[1]231_ЦПСД_1_Десн'!$N$19</f>
        <v>1.3771170000000232</v>
      </c>
      <c r="G103" s="10">
        <f>'[1]231_ЦПСД_1_Десн'!$N$32</f>
        <v>0</v>
      </c>
      <c r="H103" s="10">
        <f>'[1]231_ЦПСД_1_Десн'!$N$38</f>
        <v>0.19999999999999929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2"/>
      <c r="Z103" s="2"/>
    </row>
    <row r="104" spans="1:26" ht="15.5" x14ac:dyDescent="0.35">
      <c r="A104" s="9">
        <v>232</v>
      </c>
      <c r="B104" s="11" t="s">
        <v>22</v>
      </c>
      <c r="C104" s="10">
        <f t="shared" si="16"/>
        <v>257.69459600433805</v>
      </c>
      <c r="D104" s="10">
        <f>'[1]232_ЦПСД_2_Десн'!$N$7</f>
        <v>0.10255400433806017</v>
      </c>
      <c r="E104" s="10">
        <f>'[1]232_ЦПСД_2_Десн'!$N$13</f>
        <v>80.527299999999997</v>
      </c>
      <c r="F104" s="10">
        <f>'[1]232_ЦПСД_2_Десн'!$N$19</f>
        <v>174.60374200000001</v>
      </c>
      <c r="G104" s="10">
        <f>'[1]232_ЦПСД_2_Десн'!$N$32</f>
        <v>0</v>
      </c>
      <c r="H104" s="10">
        <f>'[1]232_ЦПСД_2_Десн'!$N$38</f>
        <v>2.4610000000000012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2"/>
      <c r="Z104" s="2"/>
    </row>
    <row r="105" spans="1:26" ht="15.5" x14ac:dyDescent="0.35">
      <c r="A105" s="9">
        <v>233</v>
      </c>
      <c r="B105" s="11" t="s">
        <v>21</v>
      </c>
      <c r="C105" s="10">
        <f t="shared" si="16"/>
        <v>-17.512490799999959</v>
      </c>
      <c r="D105" s="10">
        <f>'[1]233_ЦПСД_3_Десн'!$N$7</f>
        <v>-7.0500808000000461</v>
      </c>
      <c r="E105" s="10">
        <f>'[1]233_ЦПСД_3_Десн'!$N$13</f>
        <v>-0.39824999999999733</v>
      </c>
      <c r="F105" s="10">
        <f>'[1]233_ЦПСД_3_Десн'!$N$19</f>
        <v>0.85176000000008756</v>
      </c>
      <c r="G105" s="10">
        <f>'[1]233_ЦПСД_3_Десн'!$N$32</f>
        <v>0</v>
      </c>
      <c r="H105" s="10">
        <f>'[1]233_ЦПСД_3_Десн'!$N$38</f>
        <v>-10.915920000000002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2"/>
      <c r="Z105" s="2"/>
    </row>
    <row r="106" spans="1:26" ht="15.5" x14ac:dyDescent="0.35">
      <c r="A106" s="9">
        <v>234</v>
      </c>
      <c r="B106" s="11" t="s">
        <v>20</v>
      </c>
      <c r="C106" s="10">
        <f t="shared" si="16"/>
        <v>1821.2636950000001</v>
      </c>
      <c r="D106" s="10">
        <f>'[1]234_ЦПСД_4_Десн'!$N$7</f>
        <v>1076.2582050000001</v>
      </c>
      <c r="E106" s="10">
        <f>'[1]234_ЦПСД_4_Десн'!$N$13</f>
        <v>34.487850000000002</v>
      </c>
      <c r="F106" s="10">
        <f>'[1]234_ЦПСД_4_Десн'!$N$19</f>
        <v>704.31763999999998</v>
      </c>
      <c r="G106" s="10">
        <f>'[1]234_ЦПСД_4_Десн'!$N$32</f>
        <v>0</v>
      </c>
      <c r="H106" s="10">
        <f>'[1]234_ЦПСД_4_Десн'!$N$38</f>
        <v>6.1999999999999957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2"/>
      <c r="Z106" s="2"/>
    </row>
    <row r="107" spans="1:26" ht="15.5" x14ac:dyDescent="0.35">
      <c r="A107" s="9">
        <v>241</v>
      </c>
      <c r="B107" s="11" t="s">
        <v>19</v>
      </c>
      <c r="C107" s="10">
        <f t="shared" si="16"/>
        <v>-581.28926999999987</v>
      </c>
      <c r="D107" s="10">
        <f>'[1]241_ЦПСД_1_Дніпр'!$N$7</f>
        <v>-581.55007000000001</v>
      </c>
      <c r="E107" s="10">
        <f>'[1]241_ЦПСД_1_Дніпр'!$N$13</f>
        <v>4.500000000007276E-3</v>
      </c>
      <c r="F107" s="10">
        <f>'[1]241_ЦПСД_1_Дніпр'!$N$19</f>
        <v>0.25600000000002865</v>
      </c>
      <c r="G107" s="10">
        <f>'[1]241_ЦПСД_1_Дніпр'!$N$32</f>
        <v>0</v>
      </c>
      <c r="H107" s="10">
        <f>'[1]241_ЦПСД_1_Дніпр'!$N$38</f>
        <v>2.9999999999930083E-4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2"/>
      <c r="Z107" s="2"/>
    </row>
    <row r="108" spans="1:26" ht="15.5" x14ac:dyDescent="0.35">
      <c r="A108" s="9">
        <v>242</v>
      </c>
      <c r="B108" s="11" t="s">
        <v>18</v>
      </c>
      <c r="C108" s="10">
        <f t="shared" si="16"/>
        <v>-18.676525793000099</v>
      </c>
      <c r="D108" s="10">
        <f>'[1]242_ЦПСД_2_Дніпр'!$N$7</f>
        <v>-34.827054200000106</v>
      </c>
      <c r="E108" s="10">
        <f>'[1]242_ЦПСД_2_Дніпр'!$N$13</f>
        <v>-2.0926469999999924</v>
      </c>
      <c r="F108" s="10">
        <f>'[1]242_ЦПСД_2_Дніпр'!$N$19</f>
        <v>11.812253207000001</v>
      </c>
      <c r="G108" s="10">
        <f>'[1]242_ЦПСД_2_Дніпр'!$N$32</f>
        <v>0</v>
      </c>
      <c r="H108" s="10">
        <f>'[1]242_ЦПСД_2_Дніпр'!$N$38</f>
        <v>6.4309221999999977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2"/>
      <c r="Z108" s="2"/>
    </row>
    <row r="109" spans="1:26" ht="15.5" x14ac:dyDescent="0.35">
      <c r="A109" s="9">
        <v>243</v>
      </c>
      <c r="B109" s="11" t="s">
        <v>17</v>
      </c>
      <c r="C109" s="10">
        <f t="shared" si="16"/>
        <v>224.3450896999999</v>
      </c>
      <c r="D109" s="10">
        <f>'[1]243_ЦПСД_3_Дніпр'!$N$7</f>
        <v>237.9437496999999</v>
      </c>
      <c r="E109" s="10">
        <f>'[1]243_ЦПСД_3_Дніпр'!$N$13</f>
        <v>13.458339999999998</v>
      </c>
      <c r="F109" s="10">
        <f>'[1]243_ЦПСД_3_Дніпр'!$N$19</f>
        <v>-24.81699999999999</v>
      </c>
      <c r="G109" s="10">
        <f>'[1]243_ЦПСД_3_Дніпр'!$N$32</f>
        <v>0</v>
      </c>
      <c r="H109" s="10">
        <f>'[1]243_ЦПСД_3_Дніпр'!$N$38</f>
        <v>-2.2399999999999984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2"/>
      <c r="Z109" s="2"/>
    </row>
    <row r="110" spans="1:26" ht="15.5" x14ac:dyDescent="0.35">
      <c r="A110" s="9">
        <v>244</v>
      </c>
      <c r="B110" s="11" t="s">
        <v>16</v>
      </c>
      <c r="C110" s="10">
        <f t="shared" si="16"/>
        <v>279.90364144552223</v>
      </c>
      <c r="D110" s="10">
        <f>'[1]244_ЦПСД_4_Дніпр'!$N$7</f>
        <v>129.22002092752223</v>
      </c>
      <c r="E110" s="10">
        <f>'[1]244_ЦПСД_4_Дніпр'!$N$13</f>
        <v>18.142592800000003</v>
      </c>
      <c r="F110" s="10">
        <f>'[1]244_ЦПСД_4_Дніпр'!$N$19</f>
        <v>131.00872360600002</v>
      </c>
      <c r="G110" s="10">
        <f>'[1]244_ЦПСД_4_Дніпр'!$N$32</f>
        <v>0</v>
      </c>
      <c r="H110" s="10">
        <f>'[1]244_ЦПСД_4_Дніпр'!$N$38</f>
        <v>1.5323041119999981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2"/>
      <c r="Z110" s="2"/>
    </row>
    <row r="111" spans="1:26" ht="15.5" x14ac:dyDescent="0.35">
      <c r="A111" s="9">
        <v>245</v>
      </c>
      <c r="B111" s="11" t="s">
        <v>15</v>
      </c>
      <c r="C111" s="10">
        <f t="shared" si="16"/>
        <v>417.44643618700019</v>
      </c>
      <c r="D111" s="10">
        <f>'[1]245_Русанівка'!$N$7</f>
        <v>120.49450459120021</v>
      </c>
      <c r="E111" s="10">
        <f>'[1]245_Русанівка'!$N$13</f>
        <v>157.40811920000002</v>
      </c>
      <c r="F111" s="10">
        <f>'[1]245_Русанівка'!$N$19</f>
        <v>139.54381239579999</v>
      </c>
      <c r="G111" s="10">
        <f>'[1]245_Русанівка'!$N$32</f>
        <v>0</v>
      </c>
      <c r="H111" s="10">
        <f>'[1]245_Русанівка'!$N$38</f>
        <v>1.7763568394002505E-15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2"/>
      <c r="Z111" s="2"/>
    </row>
    <row r="112" spans="1:26" ht="15.5" x14ac:dyDescent="0.35">
      <c r="A112" s="9">
        <v>251</v>
      </c>
      <c r="B112" s="11" t="s">
        <v>14</v>
      </c>
      <c r="C112" s="10">
        <f t="shared" si="16"/>
        <v>603.5696038719999</v>
      </c>
      <c r="D112" s="10">
        <f>'[1]251_ЦПСД_1_Обол'!$N$7</f>
        <v>99.340568999999959</v>
      </c>
      <c r="E112" s="10">
        <f>'[1]251_ЦПСД_1_Обол'!$N$13</f>
        <v>596.12288011999988</v>
      </c>
      <c r="F112" s="10">
        <f>'[1]251_ЦПСД_1_Обол'!$N$19</f>
        <v>-96.465845247999894</v>
      </c>
      <c r="G112" s="10">
        <f>'[1]251_ЦПСД_1_Обол'!$N$32</f>
        <v>0</v>
      </c>
      <c r="H112" s="10">
        <f>'[1]251_ЦПСД_1_Обол'!$N$38</f>
        <v>4.5719999999999956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2"/>
      <c r="Z112" s="2"/>
    </row>
    <row r="113" spans="1:26" ht="15.5" x14ac:dyDescent="0.35">
      <c r="A113" s="9">
        <v>252</v>
      </c>
      <c r="B113" s="11" t="s">
        <v>13</v>
      </c>
      <c r="C113" s="10">
        <f t="shared" si="16"/>
        <v>543.6567386100005</v>
      </c>
      <c r="D113" s="10">
        <f>'[1]252_ЦПСД_2_Обол'!$N$7</f>
        <v>507.55633971000037</v>
      </c>
      <c r="E113" s="10">
        <f>'[1]252_ЦПСД_2_Обол'!$N$13</f>
        <v>28.294997600000009</v>
      </c>
      <c r="F113" s="10">
        <f>'[1]252_ЦПСД_2_Обол'!$N$19</f>
        <v>7.8033283000000502</v>
      </c>
      <c r="G113" s="10">
        <f>'[1]252_ЦПСД_2_Обол'!$N$32</f>
        <v>0</v>
      </c>
      <c r="H113" s="10">
        <f>'[1]252_ЦПСД_2_Обол'!$N$38</f>
        <v>2.0729999999993254E-3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2"/>
      <c r="Z113" s="2"/>
    </row>
    <row r="114" spans="1:26" ht="15.5" x14ac:dyDescent="0.35">
      <c r="A114" s="9">
        <v>261</v>
      </c>
      <c r="B114" s="11" t="s">
        <v>12</v>
      </c>
      <c r="C114" s="10">
        <f t="shared" si="16"/>
        <v>-883.84324599999991</v>
      </c>
      <c r="D114" s="10">
        <f>'[1]261_ЦПСД_Печ'!$N$7</f>
        <v>-799.84750599999995</v>
      </c>
      <c r="E114" s="10">
        <f>'[1]261_ЦПСД_Печ'!$N$13</f>
        <v>13.989260000000009</v>
      </c>
      <c r="F114" s="10">
        <f>'[1]261_ЦПСД_Печ'!$N$19</f>
        <v>-110.07300000000001</v>
      </c>
      <c r="G114" s="10">
        <f>'[1]261_ЦПСД_Печ'!$N$32</f>
        <v>0</v>
      </c>
      <c r="H114" s="10">
        <f>'[1]261_ЦПСД_Печ'!$N$38</f>
        <v>12.087999999999997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2"/>
      <c r="Z114" s="2"/>
    </row>
    <row r="115" spans="1:26" ht="15.5" x14ac:dyDescent="0.35">
      <c r="A115" s="9">
        <v>271</v>
      </c>
      <c r="B115" s="11" t="s">
        <v>11</v>
      </c>
      <c r="C115" s="10">
        <f t="shared" si="16"/>
        <v>-209.99168663299992</v>
      </c>
      <c r="D115" s="10">
        <f>'[1]271_ЦПСД_1_Поділ'!$N$7</f>
        <v>-309.69322343299984</v>
      </c>
      <c r="E115" s="10">
        <f>'[1]271_ЦПСД_1_Поділ'!$N$13</f>
        <v>100.00153679999995</v>
      </c>
      <c r="F115" s="10">
        <f>'[1]271_ЦПСД_1_Поділ'!$N$19</f>
        <v>2.2204460492503131E-16</v>
      </c>
      <c r="G115" s="10">
        <f>'[1]271_ЦПСД_1_Поділ'!$N$32</f>
        <v>0</v>
      </c>
      <c r="H115" s="10">
        <f>'[1]271_ЦПСД_1_Поділ'!$N$38</f>
        <v>-0.30000000000000071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2"/>
      <c r="Z115" s="2"/>
    </row>
    <row r="116" spans="1:26" ht="15.5" x14ac:dyDescent="0.35">
      <c r="A116" s="9">
        <v>272</v>
      </c>
      <c r="B116" s="11" t="s">
        <v>10</v>
      </c>
      <c r="C116" s="10">
        <f t="shared" si="16"/>
        <v>423.83844500000032</v>
      </c>
      <c r="D116" s="10">
        <f>'[1]272_ЦПСД_2_Поділ'!$N$7</f>
        <v>45.423840000000155</v>
      </c>
      <c r="E116" s="10">
        <f>'[1]272_ЦПСД_2_Поділ'!$N$13</f>
        <v>101.37260000000002</v>
      </c>
      <c r="F116" s="10">
        <f>'[1]272_ЦПСД_2_Поділ'!$N$19</f>
        <v>271.71535500000016</v>
      </c>
      <c r="G116" s="10">
        <f>'[1]272_ЦПСД_2_Поділ'!$N$32</f>
        <v>0</v>
      </c>
      <c r="H116" s="10">
        <f>'[1]272_ЦПСД_2_Поділ'!$N$38</f>
        <v>5.3266499999999972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2"/>
      <c r="Z116" s="2"/>
    </row>
    <row r="117" spans="1:26" ht="15.5" x14ac:dyDescent="0.35">
      <c r="A117" s="9">
        <v>281</v>
      </c>
      <c r="B117" s="11" t="s">
        <v>9</v>
      </c>
      <c r="C117" s="10">
        <f t="shared" si="16"/>
        <v>-29.613300455999994</v>
      </c>
      <c r="D117" s="10">
        <f>'[1]281_ЦПСД_1_Свят'!$N$7</f>
        <v>2.507500000001528E-2</v>
      </c>
      <c r="E117" s="10">
        <f>'[1]281_ЦПСД_1_Свят'!$N$13</f>
        <v>99.588551999999993</v>
      </c>
      <c r="F117" s="10">
        <f>'[1]281_ЦПСД_1_Свят'!$N$19</f>
        <v>-129.226927456</v>
      </c>
      <c r="G117" s="10">
        <f>'[1]281_ЦПСД_1_Свят'!$N$32</f>
        <v>0</v>
      </c>
      <c r="H117" s="10">
        <f>'[1]281_ЦПСД_1_Свят'!$N$38</f>
        <v>-3.5527136788005009E-15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2"/>
      <c r="Z117" s="2"/>
    </row>
    <row r="118" spans="1:26" ht="15.5" x14ac:dyDescent="0.35">
      <c r="A118" s="9">
        <v>282</v>
      </c>
      <c r="B118" s="11" t="s">
        <v>8</v>
      </c>
      <c r="C118" s="10">
        <f t="shared" si="16"/>
        <v>339.63464084499986</v>
      </c>
      <c r="D118" s="10">
        <f>'[1]282_ЦПСД_2_Свят'!$N$7</f>
        <v>-131.79481915500003</v>
      </c>
      <c r="E118" s="10">
        <f>'[1]282_ЦПСД_2_Свят'!$N$13</f>
        <v>13.974800000000002</v>
      </c>
      <c r="F118" s="10">
        <f>'[1]282_ЦПСД_2_Свят'!$N$19</f>
        <v>457.45465999999988</v>
      </c>
      <c r="G118" s="10">
        <f>'[1]282_ЦПСД_2_Свят'!$N$32</f>
        <v>0</v>
      </c>
      <c r="H118" s="10">
        <f>'[1]282_ЦПСД_2_Свят'!$N$38</f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2"/>
      <c r="Z118" s="2"/>
    </row>
    <row r="119" spans="1:26" ht="15.5" x14ac:dyDescent="0.35">
      <c r="A119" s="9">
        <v>283</v>
      </c>
      <c r="B119" s="11" t="s">
        <v>7</v>
      </c>
      <c r="C119" s="10">
        <f t="shared" si="16"/>
        <v>-481.96338932399999</v>
      </c>
      <c r="D119" s="10">
        <f>'[1]283_ЦПСД_3_Свят'!$N$7</f>
        <v>-573.69490203999999</v>
      </c>
      <c r="E119" s="10">
        <f>'[1]283_ЦПСД_3_Свят'!$N$13</f>
        <v>39.323612000000004</v>
      </c>
      <c r="F119" s="10">
        <f>'[1]283_ЦПСД_3_Свят'!$N$19</f>
        <v>52.407900715999986</v>
      </c>
      <c r="G119" s="10">
        <f>'[1]283_ЦПСД_3_Свят'!$N$32</f>
        <v>0</v>
      </c>
      <c r="H119" s="10">
        <f>'[1]283_ЦПСД_3_Свят'!$N$38</f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2"/>
      <c r="Z119" s="2"/>
    </row>
    <row r="120" spans="1:26" ht="15.5" x14ac:dyDescent="0.35">
      <c r="A120" s="9">
        <v>291</v>
      </c>
      <c r="B120" s="11" t="s">
        <v>6</v>
      </c>
      <c r="C120" s="10">
        <f t="shared" si="16"/>
        <v>232.99803402168499</v>
      </c>
      <c r="D120" s="10">
        <f>'[1]291_ЦПСД_1_Солом'!$N$7</f>
        <v>-59.11763270454</v>
      </c>
      <c r="E120" s="10">
        <f>'[1]291_ЦПСД_1_Солом'!$N$13</f>
        <v>59.306071218224901</v>
      </c>
      <c r="F120" s="10">
        <f>'[1]291_ЦПСД_1_Солом'!$N$19</f>
        <v>232.80859550800008</v>
      </c>
      <c r="G120" s="10">
        <f>'[1]291_ЦПСД_1_Солом'!$N$32</f>
        <v>0</v>
      </c>
      <c r="H120" s="10">
        <f>'[1]291_ЦПСД_1_Солом'!$N$38</f>
        <v>1.000000000000334E-3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2"/>
      <c r="Z120" s="2"/>
    </row>
    <row r="121" spans="1:26" ht="15.5" x14ac:dyDescent="0.35">
      <c r="A121" s="9">
        <v>292</v>
      </c>
      <c r="B121" s="11" t="s">
        <v>5</v>
      </c>
      <c r="C121" s="10">
        <f t="shared" si="16"/>
        <v>187.77602662000012</v>
      </c>
      <c r="D121" s="10">
        <f>'[1]292_ЦПСД_2_Солом'!$N$7</f>
        <v>-262.01580459999997</v>
      </c>
      <c r="E121" s="10">
        <f>'[1]292_ЦПСД_2_Солом'!$N$13</f>
        <v>40.229327519999977</v>
      </c>
      <c r="F121" s="10">
        <f>'[1]292_ЦПСД_2_Солом'!$N$19</f>
        <v>406.06250370000009</v>
      </c>
      <c r="G121" s="10">
        <f>'[1]292_ЦПСД_2_Солом'!$N$32</f>
        <v>3.5000000000000284</v>
      </c>
      <c r="H121" s="10">
        <f>'[1]292_ЦПСД_2_Солом'!$N$38</f>
        <v>8.8817841970012523E-16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2"/>
      <c r="Z121" s="2"/>
    </row>
    <row r="122" spans="1:26" ht="15.5" x14ac:dyDescent="0.35">
      <c r="A122" s="9">
        <v>301</v>
      </c>
      <c r="B122" s="11" t="s">
        <v>4</v>
      </c>
      <c r="C122" s="10">
        <f t="shared" si="16"/>
        <v>341.77137599999986</v>
      </c>
      <c r="D122" s="10">
        <f>'[1]301_ЦПМСД_1_Шевч'!$N$7</f>
        <v>0.17812599999996781</v>
      </c>
      <c r="E122" s="10">
        <f>'[1]301_ЦПМСД_1_Шевч'!$N$13</f>
        <v>88.550000000000011</v>
      </c>
      <c r="F122" s="10">
        <f>'[1]301_ЦПМСД_1_Шевч'!$N$19</f>
        <v>240.30199999999994</v>
      </c>
      <c r="G122" s="10">
        <f>'[1]301_ЦПМСД_1_Шевч'!$N$32</f>
        <v>0</v>
      </c>
      <c r="H122" s="10">
        <f>'[1]301_ЦПМСД_1_Шевч'!$N$38</f>
        <v>12.741250000000001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2"/>
      <c r="Z122" s="2"/>
    </row>
    <row r="123" spans="1:26" ht="15.5" x14ac:dyDescent="0.35">
      <c r="A123" s="9">
        <v>302</v>
      </c>
      <c r="B123" s="11" t="s">
        <v>3</v>
      </c>
      <c r="C123" s="10">
        <f t="shared" si="16"/>
        <v>-1347.6555372999999</v>
      </c>
      <c r="D123" s="10">
        <f>'[1]302_ЦПМСД_2_Шевч'!$N$7</f>
        <v>-607.56494980000002</v>
      </c>
      <c r="E123" s="10">
        <f>'[1]302_ЦПМСД_2_Шевч'!$N$13</f>
        <v>-321.55618749999996</v>
      </c>
      <c r="F123" s="10">
        <f>'[1]302_ЦПМСД_2_Шевч'!$N$19</f>
        <v>-422.51139999999998</v>
      </c>
      <c r="G123" s="10">
        <f>'[1]302_ЦПМСД_2_Шевч'!$N$32</f>
        <v>0</v>
      </c>
      <c r="H123" s="10">
        <f>'[1]302_ЦПМСД_2_Шевч'!$N$38</f>
        <v>3.9769999999999968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2"/>
      <c r="Z123" s="2"/>
    </row>
    <row r="124" spans="1:26" ht="15.5" x14ac:dyDescent="0.35">
      <c r="A124" s="9">
        <v>303</v>
      </c>
      <c r="B124" s="11" t="s">
        <v>2</v>
      </c>
      <c r="C124" s="10">
        <f t="shared" si="16"/>
        <v>392.80342579999996</v>
      </c>
      <c r="D124" s="10">
        <f>'[1]303_ЦПМСД_3_Шевч'!$N$7</f>
        <v>113.16658499999997</v>
      </c>
      <c r="E124" s="10">
        <f>'[1]303_ЦПМСД_3_Шевч'!$N$13</f>
        <v>208.22775000000001</v>
      </c>
      <c r="F124" s="10">
        <f>'[1]303_ЦПМСД_3_Шевч'!$N$19</f>
        <v>71.405220799999995</v>
      </c>
      <c r="G124" s="10">
        <f>'[1]303_ЦПМСД_3_Шевч'!$N$32</f>
        <v>0</v>
      </c>
      <c r="H124" s="10">
        <f>'[1]303_ЦПМСД_3_Шевч'!$N$38</f>
        <v>3.8699999999955992E-3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2"/>
      <c r="Z124" s="2"/>
    </row>
    <row r="125" spans="1:26" ht="57.75" customHeight="1" x14ac:dyDescent="0.35">
      <c r="A125" s="9"/>
      <c r="B125" s="8" t="s">
        <v>1</v>
      </c>
      <c r="C125" s="7">
        <f t="shared" ref="C125:H125" si="17">SUM(C97:C124)</f>
        <v>6276.6176351661034</v>
      </c>
      <c r="D125" s="7">
        <f t="shared" si="17"/>
        <v>354.1280505405166</v>
      </c>
      <c r="E125" s="7">
        <f t="shared" si="17"/>
        <v>1698.2750552982243</v>
      </c>
      <c r="F125" s="7">
        <f t="shared" si="17"/>
        <v>4162.3686520153597</v>
      </c>
      <c r="G125" s="7">
        <f t="shared" si="17"/>
        <v>3.5000000000000284</v>
      </c>
      <c r="H125" s="7">
        <f t="shared" si="17"/>
        <v>58.345877311999971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2"/>
      <c r="Z125" s="2"/>
    </row>
    <row r="126" spans="1:26" ht="60.75" customHeight="1" x14ac:dyDescent="0.35">
      <c r="A126" s="9"/>
      <c r="B126" s="8" t="s">
        <v>0</v>
      </c>
      <c r="C126" s="7">
        <f t="shared" ref="C126:H126" si="18">SUM(C30,C49,C56,C58,C61,C63,C65,C67,C87,C90,C92,C96,C125)</f>
        <v>94923.719187240829</v>
      </c>
      <c r="D126" s="7">
        <f t="shared" si="18"/>
        <v>16346.777955373818</v>
      </c>
      <c r="E126" s="7">
        <f t="shared" si="18"/>
        <v>26255.276648182167</v>
      </c>
      <c r="F126" s="7">
        <f t="shared" si="18"/>
        <v>41839.293925443017</v>
      </c>
      <c r="G126" s="7">
        <f t="shared" si="18"/>
        <v>9629.8514487071097</v>
      </c>
      <c r="H126" s="7">
        <f t="shared" si="18"/>
        <v>852.51920953470062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2"/>
      <c r="Z126" s="2"/>
    </row>
    <row r="127" spans="1:26" ht="14.5" x14ac:dyDescent="0.35">
      <c r="A127" s="6"/>
      <c r="B127" s="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2"/>
      <c r="Z127" s="2"/>
    </row>
    <row r="128" spans="1:26" ht="14.5" x14ac:dyDescent="0.35">
      <c r="A128" s="6"/>
      <c r="B128" s="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2"/>
      <c r="Z128" s="2"/>
    </row>
    <row r="129" spans="1:26" ht="14.5" x14ac:dyDescent="0.35">
      <c r="A129" s="6"/>
      <c r="B129" s="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2"/>
      <c r="Z129" s="2"/>
    </row>
    <row r="130" spans="1:26" ht="14.5" x14ac:dyDescent="0.35">
      <c r="A130" s="6"/>
      <c r="B130" s="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2"/>
      <c r="Z130" s="2"/>
    </row>
    <row r="131" spans="1:26" ht="14.5" x14ac:dyDescent="0.35">
      <c r="A131" s="6"/>
      <c r="B131" s="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2"/>
      <c r="Z131" s="2"/>
    </row>
    <row r="132" spans="1:26" ht="14.5" x14ac:dyDescent="0.35">
      <c r="A132" s="6"/>
      <c r="B132" s="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2"/>
      <c r="Z132" s="2"/>
    </row>
    <row r="133" spans="1:26" ht="14.5" x14ac:dyDescent="0.35">
      <c r="A133" s="6"/>
      <c r="B133" s="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2"/>
      <c r="Z133" s="2"/>
    </row>
    <row r="134" spans="1:26" ht="14.5" x14ac:dyDescent="0.35">
      <c r="A134" s="6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2"/>
      <c r="Z134" s="2"/>
    </row>
    <row r="135" spans="1:26" ht="14.5" x14ac:dyDescent="0.35">
      <c r="A135" s="6"/>
      <c r="B135" s="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2"/>
      <c r="Z135" s="2"/>
    </row>
    <row r="136" spans="1:26" ht="14.5" x14ac:dyDescent="0.35">
      <c r="A136" s="6"/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2"/>
      <c r="Z136" s="2"/>
    </row>
    <row r="137" spans="1:26" ht="14.5" x14ac:dyDescent="0.35">
      <c r="A137" s="6"/>
      <c r="B137" s="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2"/>
      <c r="Z137" s="2"/>
    </row>
    <row r="138" spans="1:26" ht="14.5" x14ac:dyDescent="0.35">
      <c r="A138" s="6"/>
      <c r="B138" s="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2"/>
      <c r="Z138" s="2"/>
    </row>
    <row r="139" spans="1:26" ht="14.5" x14ac:dyDescent="0.35">
      <c r="A139" s="6"/>
      <c r="B139" s="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2"/>
      <c r="Z139" s="2"/>
    </row>
    <row r="140" spans="1:26" ht="14.5" x14ac:dyDescent="0.35">
      <c r="A140" s="6"/>
      <c r="B140" s="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2"/>
      <c r="Z140" s="2"/>
    </row>
    <row r="141" spans="1:26" ht="14.5" x14ac:dyDescent="0.35">
      <c r="A141" s="6"/>
      <c r="B141" s="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2"/>
      <c r="Z141" s="2"/>
    </row>
    <row r="142" spans="1:26" ht="14.5" x14ac:dyDescent="0.35">
      <c r="A142" s="6"/>
      <c r="B142" s="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2"/>
      <c r="Z142" s="2"/>
    </row>
    <row r="143" spans="1:26" ht="14.5" x14ac:dyDescent="0.35">
      <c r="A143" s="6"/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2"/>
      <c r="Z143" s="2"/>
    </row>
    <row r="144" spans="1:26" ht="14.5" x14ac:dyDescent="0.35">
      <c r="A144" s="6"/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2"/>
      <c r="Z144" s="2"/>
    </row>
    <row r="145" spans="1:26" ht="14.5" x14ac:dyDescent="0.35">
      <c r="A145" s="6"/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2"/>
      <c r="Z145" s="2"/>
    </row>
    <row r="146" spans="1:26" ht="14.5" x14ac:dyDescent="0.35">
      <c r="A146" s="6"/>
      <c r="B146" s="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2"/>
      <c r="Z146" s="2"/>
    </row>
    <row r="147" spans="1:26" ht="14.5" x14ac:dyDescent="0.35">
      <c r="A147" s="6"/>
      <c r="B147" s="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2"/>
      <c r="Z147" s="2"/>
    </row>
    <row r="148" spans="1:26" ht="14.5" x14ac:dyDescent="0.35">
      <c r="A148" s="6"/>
      <c r="B148" s="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2"/>
      <c r="Z148" s="2"/>
    </row>
    <row r="149" spans="1:26" ht="14.5" x14ac:dyDescent="0.35">
      <c r="A149" s="6"/>
      <c r="B149" s="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2"/>
      <c r="Z149" s="2"/>
    </row>
    <row r="150" spans="1:26" ht="14.5" x14ac:dyDescent="0.35">
      <c r="A150" s="6"/>
      <c r="B150" s="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2"/>
      <c r="Z150" s="2"/>
    </row>
    <row r="151" spans="1:26" ht="14.5" x14ac:dyDescent="0.35">
      <c r="A151" s="6"/>
      <c r="B151" s="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2"/>
      <c r="Z151" s="2"/>
    </row>
    <row r="152" spans="1:26" ht="14.5" x14ac:dyDescent="0.35">
      <c r="A152" s="6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2"/>
      <c r="Z152" s="2"/>
    </row>
    <row r="153" spans="1:26" ht="14.5" x14ac:dyDescent="0.35">
      <c r="A153" s="6"/>
      <c r="B153" s="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2"/>
      <c r="Z153" s="2"/>
    </row>
    <row r="154" spans="1:26" ht="14.5" x14ac:dyDescent="0.35">
      <c r="A154" s="6"/>
      <c r="B154" s="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2"/>
      <c r="Z154" s="2"/>
    </row>
    <row r="155" spans="1:26" ht="14.5" x14ac:dyDescent="0.35">
      <c r="A155" s="6"/>
      <c r="B155" s="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2"/>
      <c r="Z155" s="2"/>
    </row>
    <row r="156" spans="1:26" ht="14.5" x14ac:dyDescent="0.35">
      <c r="A156" s="6"/>
      <c r="B156" s="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2"/>
      <c r="Z156" s="2"/>
    </row>
    <row r="157" spans="1:26" ht="14.5" x14ac:dyDescent="0.35">
      <c r="A157" s="6"/>
      <c r="B157" s="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2"/>
      <c r="Z157" s="2"/>
    </row>
    <row r="158" spans="1:26" ht="14.5" x14ac:dyDescent="0.35">
      <c r="A158" s="6"/>
      <c r="B158" s="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2"/>
      <c r="Z158" s="2"/>
    </row>
    <row r="159" spans="1:26" ht="14.5" x14ac:dyDescent="0.35">
      <c r="A159" s="6"/>
      <c r="B159" s="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2"/>
      <c r="Z159" s="2"/>
    </row>
    <row r="160" spans="1:26" ht="14.5" x14ac:dyDescent="0.35">
      <c r="A160" s="6"/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2"/>
      <c r="Z160" s="2"/>
    </row>
    <row r="161" spans="1:26" ht="14.5" x14ac:dyDescent="0.35">
      <c r="A161" s="6"/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2"/>
      <c r="Z161" s="2"/>
    </row>
    <row r="162" spans="1:26" ht="14.5" x14ac:dyDescent="0.35">
      <c r="A162" s="6"/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2"/>
      <c r="Z162" s="2"/>
    </row>
    <row r="163" spans="1:26" ht="14.5" x14ac:dyDescent="0.35">
      <c r="A163" s="6"/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2"/>
      <c r="Z163" s="2"/>
    </row>
    <row r="164" spans="1:26" ht="14.5" x14ac:dyDescent="0.35">
      <c r="A164" s="6"/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2"/>
      <c r="Z164" s="2"/>
    </row>
    <row r="165" spans="1:26" ht="14.5" x14ac:dyDescent="0.35">
      <c r="A165" s="6"/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2"/>
      <c r="Z165" s="2"/>
    </row>
    <row r="166" spans="1:26" ht="14.5" x14ac:dyDescent="0.35">
      <c r="A166" s="6"/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2"/>
      <c r="Z166" s="2"/>
    </row>
    <row r="167" spans="1:26" ht="14.5" x14ac:dyDescent="0.35">
      <c r="A167" s="6"/>
      <c r="B167" s="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2"/>
      <c r="Z167" s="2"/>
    </row>
    <row r="168" spans="1:26" ht="14.5" x14ac:dyDescent="0.35">
      <c r="A168" s="6"/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2"/>
      <c r="Z168" s="2"/>
    </row>
    <row r="169" spans="1:26" ht="14.5" x14ac:dyDescent="0.35">
      <c r="A169" s="6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2"/>
      <c r="Z169" s="2"/>
    </row>
    <row r="170" spans="1:26" ht="14.5" x14ac:dyDescent="0.35">
      <c r="A170" s="6"/>
      <c r="B170" s="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2"/>
      <c r="Z170" s="2"/>
    </row>
    <row r="171" spans="1:26" ht="14.5" x14ac:dyDescent="0.35">
      <c r="A171" s="6"/>
      <c r="B171" s="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2"/>
      <c r="Z171" s="2"/>
    </row>
    <row r="172" spans="1:26" ht="14.5" x14ac:dyDescent="0.35">
      <c r="A172" s="6"/>
      <c r="B172" s="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2"/>
      <c r="Z172" s="2"/>
    </row>
    <row r="173" spans="1:26" ht="14.5" x14ac:dyDescent="0.35">
      <c r="A173" s="6"/>
      <c r="B173" s="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2"/>
      <c r="Z173" s="2"/>
    </row>
    <row r="174" spans="1:26" ht="14.5" x14ac:dyDescent="0.35">
      <c r="A174" s="6"/>
      <c r="B174" s="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2"/>
      <c r="Z174" s="2"/>
    </row>
    <row r="175" spans="1:26" ht="14.5" x14ac:dyDescent="0.35">
      <c r="A175" s="6"/>
      <c r="B175" s="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2"/>
      <c r="Z175" s="2"/>
    </row>
    <row r="176" spans="1:26" ht="14.5" x14ac:dyDescent="0.35">
      <c r="A176" s="6"/>
      <c r="B176" s="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2"/>
      <c r="Z176" s="2"/>
    </row>
    <row r="177" spans="1:26" ht="14.5" x14ac:dyDescent="0.35">
      <c r="A177" s="6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2"/>
      <c r="Z177" s="2"/>
    </row>
    <row r="178" spans="1:26" ht="14.5" x14ac:dyDescent="0.35">
      <c r="A178" s="6"/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2"/>
      <c r="Z178" s="2"/>
    </row>
    <row r="179" spans="1:26" ht="14.5" x14ac:dyDescent="0.35">
      <c r="A179" s="6"/>
      <c r="B179" s="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2"/>
      <c r="Z179" s="2"/>
    </row>
    <row r="180" spans="1:26" ht="14.5" x14ac:dyDescent="0.35">
      <c r="A180" s="6"/>
      <c r="B180" s="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2"/>
      <c r="Z180" s="2"/>
    </row>
    <row r="181" spans="1:26" ht="14.5" x14ac:dyDescent="0.35">
      <c r="A181" s="6"/>
      <c r="B181" s="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2"/>
      <c r="Z181" s="2"/>
    </row>
    <row r="182" spans="1:26" ht="14.5" x14ac:dyDescent="0.35">
      <c r="A182" s="6"/>
      <c r="B182" s="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2"/>
      <c r="Z182" s="2"/>
    </row>
    <row r="183" spans="1:26" ht="14.5" x14ac:dyDescent="0.35">
      <c r="A183" s="6"/>
      <c r="B183" s="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2"/>
      <c r="Z183" s="2"/>
    </row>
    <row r="184" spans="1:26" ht="14.5" x14ac:dyDescent="0.35">
      <c r="A184" s="6"/>
      <c r="B184" s="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2"/>
      <c r="Z184" s="2"/>
    </row>
    <row r="185" spans="1:26" ht="14.5" x14ac:dyDescent="0.35">
      <c r="A185" s="6"/>
      <c r="B185" s="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2"/>
      <c r="Z185" s="2"/>
    </row>
    <row r="186" spans="1:26" ht="14.5" x14ac:dyDescent="0.35">
      <c r="A186" s="6"/>
      <c r="B186" s="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2"/>
      <c r="Z186" s="2"/>
    </row>
    <row r="187" spans="1:26" ht="14.5" x14ac:dyDescent="0.35">
      <c r="A187" s="6"/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2"/>
      <c r="Z187" s="2"/>
    </row>
    <row r="188" spans="1:26" ht="14.5" x14ac:dyDescent="0.35">
      <c r="A188" s="6"/>
      <c r="B188" s="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2"/>
      <c r="Z188" s="2"/>
    </row>
    <row r="189" spans="1:26" ht="14.5" x14ac:dyDescent="0.35">
      <c r="A189" s="6"/>
      <c r="B189" s="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2"/>
      <c r="Z189" s="2"/>
    </row>
    <row r="190" spans="1:26" ht="14.5" x14ac:dyDescent="0.35">
      <c r="A190" s="6"/>
      <c r="B190" s="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2"/>
      <c r="Z190" s="2"/>
    </row>
    <row r="191" spans="1:26" ht="14.5" x14ac:dyDescent="0.35">
      <c r="A191" s="6"/>
      <c r="B191" s="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2"/>
      <c r="Z191" s="2"/>
    </row>
    <row r="192" spans="1:26" ht="14.5" x14ac:dyDescent="0.35">
      <c r="A192" s="6"/>
      <c r="B192" s="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2"/>
      <c r="Z192" s="2"/>
    </row>
    <row r="193" spans="1:26" ht="14.5" x14ac:dyDescent="0.35">
      <c r="A193" s="6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2"/>
      <c r="Z193" s="2"/>
    </row>
    <row r="194" spans="1:26" ht="14.5" x14ac:dyDescent="0.35">
      <c r="A194" s="6"/>
      <c r="B194" s="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2"/>
      <c r="Z194" s="2"/>
    </row>
    <row r="195" spans="1:26" ht="14.5" x14ac:dyDescent="0.35">
      <c r="A195" s="6"/>
      <c r="B195" s="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2"/>
      <c r="Z195" s="2"/>
    </row>
    <row r="196" spans="1:26" ht="14.5" x14ac:dyDescent="0.35">
      <c r="A196" s="6"/>
      <c r="B196" s="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2"/>
      <c r="Z196" s="2"/>
    </row>
    <row r="197" spans="1:26" ht="14.5" x14ac:dyDescent="0.35">
      <c r="A197" s="6"/>
      <c r="B197" s="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2"/>
      <c r="Z197" s="2"/>
    </row>
    <row r="198" spans="1:26" ht="14.5" x14ac:dyDescent="0.35">
      <c r="A198" s="6"/>
      <c r="B198" s="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2"/>
      <c r="Z198" s="2"/>
    </row>
    <row r="199" spans="1:26" ht="14.5" x14ac:dyDescent="0.35">
      <c r="A199" s="6"/>
      <c r="B199" s="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2"/>
      <c r="Z199" s="2"/>
    </row>
    <row r="200" spans="1:26" ht="14.5" x14ac:dyDescent="0.35">
      <c r="A200" s="6"/>
      <c r="B200" s="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2"/>
      <c r="Z200" s="2"/>
    </row>
    <row r="201" spans="1:26" ht="14.5" x14ac:dyDescent="0.35">
      <c r="A201" s="6"/>
      <c r="B201" s="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2"/>
      <c r="Z201" s="2"/>
    </row>
    <row r="202" spans="1:26" ht="14.5" x14ac:dyDescent="0.35">
      <c r="A202" s="6"/>
      <c r="B202" s="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2"/>
      <c r="Z202" s="2"/>
    </row>
    <row r="203" spans="1:26" ht="14.5" x14ac:dyDescent="0.35">
      <c r="A203" s="6"/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2"/>
      <c r="Z203" s="2"/>
    </row>
    <row r="204" spans="1:26" ht="14.5" x14ac:dyDescent="0.35">
      <c r="A204" s="6"/>
      <c r="B204" s="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2"/>
      <c r="Z204" s="2"/>
    </row>
    <row r="205" spans="1:26" ht="14.5" x14ac:dyDescent="0.35">
      <c r="A205" s="6"/>
      <c r="B205" s="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2"/>
      <c r="Z205" s="2"/>
    </row>
    <row r="206" spans="1:26" ht="14.5" x14ac:dyDescent="0.35">
      <c r="A206" s="6"/>
      <c r="B206" s="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2"/>
      <c r="Z206" s="2"/>
    </row>
    <row r="207" spans="1:26" ht="14.5" x14ac:dyDescent="0.35">
      <c r="A207" s="6"/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2"/>
      <c r="Z207" s="2"/>
    </row>
    <row r="208" spans="1:26" ht="14.5" x14ac:dyDescent="0.35">
      <c r="A208" s="6"/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2"/>
      <c r="Z208" s="2"/>
    </row>
    <row r="209" spans="1:26" ht="14.5" x14ac:dyDescent="0.35">
      <c r="A209" s="6"/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2"/>
      <c r="Z209" s="2"/>
    </row>
    <row r="210" spans="1:26" ht="14.5" x14ac:dyDescent="0.35">
      <c r="A210" s="6"/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2"/>
      <c r="Z210" s="2"/>
    </row>
    <row r="211" spans="1:26" ht="14.5" x14ac:dyDescent="0.35">
      <c r="A211" s="6"/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2"/>
      <c r="Z211" s="2"/>
    </row>
    <row r="212" spans="1:26" ht="14.5" x14ac:dyDescent="0.35">
      <c r="A212" s="6"/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2"/>
      <c r="Z212" s="2"/>
    </row>
    <row r="213" spans="1:26" ht="14.5" x14ac:dyDescent="0.35">
      <c r="A213" s="6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2"/>
      <c r="Z213" s="2"/>
    </row>
    <row r="214" spans="1:26" ht="14.5" x14ac:dyDescent="0.35">
      <c r="A214" s="6"/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2"/>
      <c r="Z214" s="2"/>
    </row>
    <row r="215" spans="1:26" ht="14.5" x14ac:dyDescent="0.35">
      <c r="A215" s="6"/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2"/>
      <c r="Z215" s="2"/>
    </row>
    <row r="216" spans="1:26" ht="14.5" x14ac:dyDescent="0.35">
      <c r="A216" s="6"/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2"/>
      <c r="Z216" s="2"/>
    </row>
    <row r="217" spans="1:26" ht="14.5" x14ac:dyDescent="0.35">
      <c r="A217" s="6"/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2"/>
      <c r="Z217" s="2"/>
    </row>
    <row r="218" spans="1:26" ht="14.5" x14ac:dyDescent="0.35">
      <c r="A218" s="6"/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2"/>
      <c r="Z218" s="2"/>
    </row>
    <row r="219" spans="1:26" ht="14.5" x14ac:dyDescent="0.35">
      <c r="A219" s="6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2"/>
      <c r="Z219" s="2"/>
    </row>
    <row r="220" spans="1:26" ht="14.5" x14ac:dyDescent="0.35">
      <c r="A220" s="6"/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2"/>
      <c r="Z220" s="2"/>
    </row>
    <row r="221" spans="1:26" ht="14.5" x14ac:dyDescent="0.35">
      <c r="A221" s="6"/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2"/>
      <c r="Z221" s="2"/>
    </row>
    <row r="222" spans="1:26" ht="14.5" x14ac:dyDescent="0.35">
      <c r="A222" s="6"/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2"/>
      <c r="Z222" s="2"/>
    </row>
    <row r="223" spans="1:26" ht="14.5" x14ac:dyDescent="0.35">
      <c r="A223" s="6"/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2"/>
      <c r="Z223" s="2"/>
    </row>
    <row r="224" spans="1:26" ht="14.5" x14ac:dyDescent="0.35">
      <c r="A224" s="6"/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2"/>
      <c r="Z224" s="2"/>
    </row>
    <row r="225" spans="1:26" ht="14.5" x14ac:dyDescent="0.35">
      <c r="A225" s="6"/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2"/>
      <c r="Z225" s="2"/>
    </row>
    <row r="226" spans="1:26" ht="14.5" x14ac:dyDescent="0.35">
      <c r="A226" s="6"/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2"/>
      <c r="Z226" s="2"/>
    </row>
    <row r="227" spans="1:26" ht="14.5" x14ac:dyDescent="0.35">
      <c r="A227" s="6"/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2"/>
      <c r="Z227" s="2"/>
    </row>
    <row r="228" spans="1:26" ht="14.5" x14ac:dyDescent="0.35">
      <c r="A228" s="6"/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2"/>
      <c r="Z228" s="2"/>
    </row>
    <row r="229" spans="1:26" ht="14.5" x14ac:dyDescent="0.35">
      <c r="A229" s="6"/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2"/>
      <c r="Z229" s="2"/>
    </row>
    <row r="230" spans="1:26" ht="14.5" x14ac:dyDescent="0.35">
      <c r="A230" s="6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2"/>
      <c r="Z230" s="2"/>
    </row>
    <row r="231" spans="1:26" ht="14.5" x14ac:dyDescent="0.35">
      <c r="A231" s="6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2"/>
      <c r="Z231" s="2"/>
    </row>
    <row r="232" spans="1:26" ht="14.5" x14ac:dyDescent="0.35">
      <c r="A232" s="6"/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2"/>
      <c r="Z232" s="2"/>
    </row>
    <row r="233" spans="1:26" ht="14.5" x14ac:dyDescent="0.35">
      <c r="A233" s="6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2"/>
      <c r="Z233" s="2"/>
    </row>
    <row r="234" spans="1:26" ht="14.5" x14ac:dyDescent="0.35">
      <c r="A234" s="6"/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2"/>
      <c r="Z234" s="2"/>
    </row>
    <row r="235" spans="1:26" ht="14.5" x14ac:dyDescent="0.35">
      <c r="A235" s="6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2"/>
      <c r="Z235" s="2"/>
    </row>
    <row r="236" spans="1:26" ht="14.5" x14ac:dyDescent="0.35">
      <c r="A236" s="6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2"/>
      <c r="Z236" s="2"/>
    </row>
    <row r="237" spans="1:26" ht="14.5" x14ac:dyDescent="0.35">
      <c r="A237" s="6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2"/>
      <c r="Z237" s="2"/>
    </row>
    <row r="238" spans="1:26" ht="14.5" x14ac:dyDescent="0.35">
      <c r="A238" s="6"/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2"/>
      <c r="Z238" s="2"/>
    </row>
    <row r="239" spans="1:26" ht="14.5" x14ac:dyDescent="0.35">
      <c r="A239" s="6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2"/>
      <c r="Z239" s="2"/>
    </row>
    <row r="240" spans="1:26" ht="14.5" x14ac:dyDescent="0.35">
      <c r="A240" s="6"/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2"/>
      <c r="Z240" s="2"/>
    </row>
    <row r="241" spans="1:26" ht="14.5" x14ac:dyDescent="0.35">
      <c r="A241" s="6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2"/>
      <c r="Z241" s="2"/>
    </row>
    <row r="242" spans="1:26" ht="14.5" x14ac:dyDescent="0.35">
      <c r="A242" s="6"/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2"/>
      <c r="Z242" s="2"/>
    </row>
    <row r="243" spans="1:26" ht="14.5" x14ac:dyDescent="0.35">
      <c r="A243" s="6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2"/>
      <c r="Z243" s="2"/>
    </row>
    <row r="244" spans="1:26" ht="14.5" x14ac:dyDescent="0.35">
      <c r="A244" s="6"/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2"/>
      <c r="Z244" s="2"/>
    </row>
    <row r="245" spans="1:26" ht="14.5" x14ac:dyDescent="0.35">
      <c r="A245" s="6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2"/>
      <c r="Z245" s="2"/>
    </row>
    <row r="246" spans="1:26" ht="14.5" x14ac:dyDescent="0.35">
      <c r="A246" s="6"/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2"/>
      <c r="Z246" s="2"/>
    </row>
    <row r="247" spans="1:26" ht="14.5" x14ac:dyDescent="0.35">
      <c r="A247" s="6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2"/>
      <c r="Z247" s="2"/>
    </row>
    <row r="248" spans="1:26" ht="14.5" x14ac:dyDescent="0.35">
      <c r="A248" s="6"/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2"/>
      <c r="Z248" s="2"/>
    </row>
    <row r="249" spans="1:26" ht="14.5" x14ac:dyDescent="0.35">
      <c r="A249" s="6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2"/>
      <c r="Z249" s="2"/>
    </row>
    <row r="250" spans="1:26" ht="14.5" x14ac:dyDescent="0.35">
      <c r="A250" s="6"/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2"/>
      <c r="Z250" s="2"/>
    </row>
    <row r="251" spans="1:26" ht="14.5" x14ac:dyDescent="0.35">
      <c r="A251" s="6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2"/>
      <c r="Z251" s="2"/>
    </row>
    <row r="252" spans="1:26" ht="14.5" x14ac:dyDescent="0.35">
      <c r="A252" s="6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2"/>
      <c r="Z252" s="2"/>
    </row>
    <row r="253" spans="1:26" ht="14.5" x14ac:dyDescent="0.35">
      <c r="A253" s="6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2"/>
      <c r="Z253" s="2"/>
    </row>
    <row r="254" spans="1:26" ht="14.5" x14ac:dyDescent="0.35">
      <c r="A254" s="6"/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2"/>
      <c r="Z254" s="2"/>
    </row>
    <row r="255" spans="1:26" ht="14.5" x14ac:dyDescent="0.35">
      <c r="A255" s="6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2"/>
      <c r="Z255" s="2"/>
    </row>
    <row r="256" spans="1:26" ht="14.5" x14ac:dyDescent="0.35">
      <c r="A256" s="6"/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2"/>
      <c r="Z256" s="2"/>
    </row>
    <row r="257" spans="1:26" ht="14.5" x14ac:dyDescent="0.35">
      <c r="A257" s="6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2"/>
      <c r="Z257" s="2"/>
    </row>
    <row r="258" spans="1:26" ht="14.5" x14ac:dyDescent="0.35">
      <c r="A258" s="6"/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2"/>
      <c r="Z258" s="2"/>
    </row>
    <row r="259" spans="1:26" ht="14.5" x14ac:dyDescent="0.35">
      <c r="A259" s="6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2"/>
      <c r="Z259" s="2"/>
    </row>
    <row r="260" spans="1:26" ht="14.5" x14ac:dyDescent="0.35">
      <c r="A260" s="6"/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2"/>
      <c r="Z260" s="2"/>
    </row>
    <row r="261" spans="1:26" ht="14.5" x14ac:dyDescent="0.35">
      <c r="A261" s="6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2"/>
      <c r="Z261" s="2"/>
    </row>
    <row r="262" spans="1:26" ht="14.5" x14ac:dyDescent="0.35">
      <c r="A262" s="6"/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2"/>
      <c r="Z262" s="2"/>
    </row>
    <row r="263" spans="1:26" ht="14.5" x14ac:dyDescent="0.35">
      <c r="A263" s="6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2"/>
      <c r="Z263" s="2"/>
    </row>
    <row r="264" spans="1:26" ht="14.5" x14ac:dyDescent="0.35">
      <c r="A264" s="6"/>
      <c r="B264" s="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2"/>
      <c r="Z264" s="2"/>
    </row>
    <row r="265" spans="1:26" ht="14.5" x14ac:dyDescent="0.35">
      <c r="A265" s="6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2"/>
      <c r="Z265" s="2"/>
    </row>
    <row r="266" spans="1:26" ht="14.5" x14ac:dyDescent="0.35">
      <c r="A266" s="6"/>
      <c r="B266" s="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2"/>
      <c r="Z266" s="2"/>
    </row>
    <row r="267" spans="1:26" ht="14.5" x14ac:dyDescent="0.35">
      <c r="A267" s="6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2"/>
      <c r="Z267" s="2"/>
    </row>
    <row r="268" spans="1:26" ht="14.5" x14ac:dyDescent="0.35">
      <c r="A268" s="6"/>
      <c r="B268" s="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2"/>
      <c r="Z268" s="2"/>
    </row>
    <row r="269" spans="1:26" ht="14.5" x14ac:dyDescent="0.35">
      <c r="A269" s="6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2"/>
      <c r="Z269" s="2"/>
    </row>
    <row r="270" spans="1:26" ht="14.5" x14ac:dyDescent="0.35">
      <c r="A270" s="6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2"/>
      <c r="Z270" s="2"/>
    </row>
    <row r="271" spans="1:26" ht="14.5" x14ac:dyDescent="0.35">
      <c r="A271" s="6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2"/>
      <c r="Z271" s="2"/>
    </row>
    <row r="272" spans="1:26" ht="14.5" x14ac:dyDescent="0.35">
      <c r="A272" s="6"/>
      <c r="B272" s="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2"/>
      <c r="Z272" s="2"/>
    </row>
    <row r="273" spans="1:26" ht="14.5" x14ac:dyDescent="0.35">
      <c r="A273" s="6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2"/>
      <c r="Z273" s="2"/>
    </row>
    <row r="274" spans="1:26" ht="14.5" x14ac:dyDescent="0.35">
      <c r="A274" s="6"/>
      <c r="B274" s="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2"/>
      <c r="Z274" s="2"/>
    </row>
    <row r="275" spans="1:26" ht="14.5" x14ac:dyDescent="0.35">
      <c r="A275" s="6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2"/>
      <c r="Z275" s="2"/>
    </row>
    <row r="276" spans="1:26" ht="14.5" x14ac:dyDescent="0.35">
      <c r="A276" s="6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2"/>
      <c r="Z276" s="2"/>
    </row>
    <row r="277" spans="1:26" ht="14.5" x14ac:dyDescent="0.35">
      <c r="A277" s="6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2"/>
      <c r="Z277" s="2"/>
    </row>
    <row r="278" spans="1:26" ht="14.5" x14ac:dyDescent="0.35">
      <c r="A278" s="6"/>
      <c r="B278" s="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2"/>
      <c r="Z278" s="2"/>
    </row>
    <row r="279" spans="1:26" ht="14.5" x14ac:dyDescent="0.35">
      <c r="A279" s="6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2"/>
      <c r="Z279" s="2"/>
    </row>
    <row r="280" spans="1:26" ht="14.5" x14ac:dyDescent="0.35">
      <c r="A280" s="6"/>
      <c r="B280" s="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2"/>
      <c r="Z280" s="2"/>
    </row>
    <row r="281" spans="1:26" ht="14.5" x14ac:dyDescent="0.35">
      <c r="A281" s="6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2"/>
      <c r="Z281" s="2"/>
    </row>
    <row r="282" spans="1:26" ht="14.5" x14ac:dyDescent="0.35">
      <c r="A282" s="6"/>
      <c r="B282" s="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2"/>
      <c r="Z282" s="2"/>
    </row>
    <row r="283" spans="1:26" ht="14.5" x14ac:dyDescent="0.35">
      <c r="A283" s="6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2"/>
      <c r="Z283" s="2"/>
    </row>
    <row r="284" spans="1:26" ht="14.5" x14ac:dyDescent="0.35">
      <c r="A284" s="6"/>
      <c r="B284" s="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2"/>
      <c r="Z284" s="2"/>
    </row>
    <row r="285" spans="1:26" ht="14.5" x14ac:dyDescent="0.35">
      <c r="A285" s="6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2"/>
      <c r="Z285" s="2"/>
    </row>
    <row r="286" spans="1:26" ht="14.5" x14ac:dyDescent="0.35">
      <c r="A286" s="6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2"/>
      <c r="Z286" s="2"/>
    </row>
    <row r="287" spans="1:26" ht="14.5" x14ac:dyDescent="0.35">
      <c r="A287" s="6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2"/>
      <c r="Z287" s="2"/>
    </row>
    <row r="288" spans="1:26" ht="14.5" x14ac:dyDescent="0.35">
      <c r="A288" s="6"/>
      <c r="B288" s="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2"/>
      <c r="Z288" s="2"/>
    </row>
    <row r="289" spans="1:26" ht="14.5" x14ac:dyDescent="0.35">
      <c r="A289" s="6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2"/>
      <c r="Z289" s="2"/>
    </row>
    <row r="290" spans="1:26" ht="14.5" x14ac:dyDescent="0.35">
      <c r="A290" s="6"/>
      <c r="B290" s="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2"/>
      <c r="Z290" s="2"/>
    </row>
    <row r="291" spans="1:26" ht="14.5" x14ac:dyDescent="0.35">
      <c r="A291" s="6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2"/>
      <c r="Z291" s="2"/>
    </row>
    <row r="292" spans="1:26" ht="14.5" x14ac:dyDescent="0.35">
      <c r="A292" s="6"/>
      <c r="B292" s="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2"/>
      <c r="Z292" s="2"/>
    </row>
    <row r="293" spans="1:26" ht="14.5" x14ac:dyDescent="0.35">
      <c r="A293" s="6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2"/>
      <c r="Z293" s="2"/>
    </row>
    <row r="294" spans="1:26" ht="14.5" x14ac:dyDescent="0.35">
      <c r="A294" s="6"/>
      <c r="B294" s="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2"/>
      <c r="Z294" s="2"/>
    </row>
    <row r="295" spans="1:26" ht="14.5" x14ac:dyDescent="0.35">
      <c r="A295" s="6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2"/>
      <c r="Z295" s="2"/>
    </row>
    <row r="296" spans="1:26" ht="14.5" x14ac:dyDescent="0.35">
      <c r="A296" s="6"/>
      <c r="B296" s="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2"/>
      <c r="Z296" s="2"/>
    </row>
    <row r="297" spans="1:26" ht="14.5" x14ac:dyDescent="0.35">
      <c r="A297" s="6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2"/>
      <c r="Z297" s="2"/>
    </row>
    <row r="298" spans="1:26" ht="14.5" x14ac:dyDescent="0.35">
      <c r="A298" s="6"/>
      <c r="B298" s="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2"/>
      <c r="Z298" s="2"/>
    </row>
    <row r="299" spans="1:26" ht="14.5" x14ac:dyDescent="0.35">
      <c r="A299" s="6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2"/>
      <c r="Z299" s="2"/>
    </row>
    <row r="300" spans="1:26" ht="14.5" x14ac:dyDescent="0.35">
      <c r="A300" s="6"/>
      <c r="B300" s="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2"/>
      <c r="Z300" s="2"/>
    </row>
    <row r="301" spans="1:26" ht="14.5" x14ac:dyDescent="0.35">
      <c r="A301" s="6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2"/>
      <c r="Z301" s="2"/>
    </row>
    <row r="302" spans="1:26" ht="14.5" x14ac:dyDescent="0.35">
      <c r="A302" s="6"/>
      <c r="B302" s="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2"/>
      <c r="Z302" s="2"/>
    </row>
    <row r="303" spans="1:26" ht="14.5" x14ac:dyDescent="0.35">
      <c r="A303" s="6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2"/>
      <c r="Z303" s="2"/>
    </row>
    <row r="304" spans="1:26" ht="14.5" x14ac:dyDescent="0.35">
      <c r="A304" s="6"/>
      <c r="B304" s="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2"/>
      <c r="Z304" s="2"/>
    </row>
    <row r="305" spans="1:26" ht="14.5" x14ac:dyDescent="0.35">
      <c r="A305" s="6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2"/>
      <c r="Z305" s="2"/>
    </row>
    <row r="306" spans="1:26" ht="14.5" x14ac:dyDescent="0.35">
      <c r="A306" s="6"/>
      <c r="B306" s="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2"/>
      <c r="Z306" s="2"/>
    </row>
    <row r="307" spans="1:26" ht="14.5" x14ac:dyDescent="0.35">
      <c r="A307" s="6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2"/>
      <c r="Z307" s="2"/>
    </row>
    <row r="308" spans="1:26" ht="14.5" x14ac:dyDescent="0.35">
      <c r="A308" s="6"/>
      <c r="B308" s="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2"/>
      <c r="Z308" s="2"/>
    </row>
    <row r="309" spans="1:26" ht="14.5" x14ac:dyDescent="0.35">
      <c r="A309" s="6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2"/>
      <c r="Z309" s="2"/>
    </row>
    <row r="310" spans="1:26" ht="14.5" x14ac:dyDescent="0.35">
      <c r="A310" s="6"/>
      <c r="B310" s="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2"/>
      <c r="Z310" s="2"/>
    </row>
    <row r="311" spans="1:26" ht="14.5" x14ac:dyDescent="0.35">
      <c r="A311" s="6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2"/>
      <c r="Z311" s="2"/>
    </row>
    <row r="312" spans="1:26" ht="14.5" x14ac:dyDescent="0.35">
      <c r="A312" s="6"/>
      <c r="B312" s="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2"/>
      <c r="Z312" s="2"/>
    </row>
    <row r="313" spans="1:26" ht="14.5" x14ac:dyDescent="0.35">
      <c r="A313" s="6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2"/>
      <c r="Z313" s="2"/>
    </row>
    <row r="314" spans="1:26" ht="14.5" x14ac:dyDescent="0.35">
      <c r="A314" s="6"/>
      <c r="B314" s="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2"/>
      <c r="Z314" s="2"/>
    </row>
    <row r="315" spans="1:26" ht="14.5" x14ac:dyDescent="0.35">
      <c r="A315" s="6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2"/>
      <c r="Z315" s="2"/>
    </row>
    <row r="316" spans="1:26" ht="14.5" x14ac:dyDescent="0.35">
      <c r="A316" s="6"/>
      <c r="B316" s="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2"/>
      <c r="Z316" s="2"/>
    </row>
    <row r="317" spans="1:26" ht="14.5" x14ac:dyDescent="0.35">
      <c r="A317" s="6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2"/>
      <c r="Z317" s="2"/>
    </row>
    <row r="318" spans="1:26" ht="14.5" x14ac:dyDescent="0.35">
      <c r="A318" s="6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2"/>
      <c r="Z318" s="2"/>
    </row>
    <row r="319" spans="1:26" ht="14.5" x14ac:dyDescent="0.35">
      <c r="A319" s="6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2"/>
      <c r="Z319" s="2"/>
    </row>
    <row r="320" spans="1:26" ht="14.5" x14ac:dyDescent="0.35">
      <c r="A320" s="6"/>
      <c r="B320" s="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2"/>
      <c r="Z320" s="2"/>
    </row>
    <row r="321" spans="1:26" ht="14.5" x14ac:dyDescent="0.35">
      <c r="A321" s="6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2"/>
      <c r="Z321" s="2"/>
    </row>
    <row r="322" spans="1:26" ht="14.5" x14ac:dyDescent="0.35">
      <c r="A322" s="6"/>
      <c r="B322" s="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2"/>
      <c r="Z322" s="2"/>
    </row>
    <row r="323" spans="1:26" ht="14.5" x14ac:dyDescent="0.35">
      <c r="A323" s="6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2"/>
      <c r="Z323" s="2"/>
    </row>
    <row r="324" spans="1:26" ht="14.5" x14ac:dyDescent="0.35">
      <c r="A324" s="6"/>
      <c r="B324" s="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2"/>
      <c r="Z324" s="2"/>
    </row>
    <row r="325" spans="1:26" ht="14.5" x14ac:dyDescent="0.35">
      <c r="A325" s="6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2"/>
      <c r="Z325" s="2"/>
    </row>
    <row r="326" spans="1:26" ht="14.5" x14ac:dyDescent="0.35">
      <c r="A326" s="6"/>
      <c r="B326" s="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2"/>
      <c r="Z326" s="2"/>
    </row>
    <row r="327" spans="1:26" ht="14.5" x14ac:dyDescent="0.35">
      <c r="A327" s="6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2"/>
      <c r="Z327" s="2"/>
    </row>
    <row r="328" spans="1:26" ht="14.5" x14ac:dyDescent="0.35">
      <c r="A328" s="6"/>
      <c r="B328" s="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2"/>
      <c r="Z328" s="2"/>
    </row>
    <row r="329" spans="1:26" ht="14.5" x14ac:dyDescent="0.35">
      <c r="A329" s="6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2"/>
      <c r="Z329" s="2"/>
    </row>
    <row r="330" spans="1:26" ht="14.5" x14ac:dyDescent="0.35">
      <c r="A330" s="6"/>
      <c r="B330" s="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2"/>
      <c r="Z330" s="2"/>
    </row>
    <row r="331" spans="1:26" ht="14.5" x14ac:dyDescent="0.35">
      <c r="A331" s="6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2"/>
      <c r="Z331" s="2"/>
    </row>
    <row r="332" spans="1:26" ht="14.5" x14ac:dyDescent="0.35">
      <c r="A332" s="6"/>
      <c r="B332" s="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2"/>
      <c r="Z332" s="2"/>
    </row>
    <row r="333" spans="1:26" ht="14.5" x14ac:dyDescent="0.35">
      <c r="A333" s="6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2"/>
      <c r="Z333" s="2"/>
    </row>
    <row r="334" spans="1:26" ht="14.5" x14ac:dyDescent="0.35">
      <c r="A334" s="6"/>
      <c r="B334" s="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2"/>
      <c r="Z334" s="2"/>
    </row>
    <row r="335" spans="1:26" ht="14.5" x14ac:dyDescent="0.35">
      <c r="A335" s="6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2"/>
      <c r="Z335" s="2"/>
    </row>
    <row r="336" spans="1:26" ht="14.5" x14ac:dyDescent="0.35">
      <c r="A336" s="6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2"/>
      <c r="Z336" s="2"/>
    </row>
    <row r="337" spans="1:26" ht="14.5" x14ac:dyDescent="0.35">
      <c r="A337" s="6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2"/>
      <c r="Z337" s="2"/>
    </row>
    <row r="338" spans="1:26" ht="14.5" x14ac:dyDescent="0.35">
      <c r="A338" s="6"/>
      <c r="B338" s="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2"/>
      <c r="Z338" s="2"/>
    </row>
    <row r="339" spans="1:26" ht="14.5" x14ac:dyDescent="0.35">
      <c r="A339" s="6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2"/>
      <c r="Z339" s="2"/>
    </row>
    <row r="340" spans="1:26" ht="14.5" x14ac:dyDescent="0.35">
      <c r="A340" s="6"/>
      <c r="B340" s="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2"/>
      <c r="Z340" s="2"/>
    </row>
    <row r="341" spans="1:26" ht="14.5" x14ac:dyDescent="0.35">
      <c r="A341" s="6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2"/>
      <c r="Z341" s="2"/>
    </row>
    <row r="342" spans="1:26" ht="14.5" x14ac:dyDescent="0.35">
      <c r="A342" s="6"/>
      <c r="B342" s="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2"/>
      <c r="Z342" s="2"/>
    </row>
    <row r="343" spans="1:26" ht="14.5" x14ac:dyDescent="0.35">
      <c r="A343" s="6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2"/>
      <c r="Z343" s="2"/>
    </row>
    <row r="344" spans="1:26" ht="14.5" x14ac:dyDescent="0.35">
      <c r="A344" s="6"/>
      <c r="B344" s="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2"/>
      <c r="Z344" s="2"/>
    </row>
    <row r="345" spans="1:26" ht="14.5" x14ac:dyDescent="0.35">
      <c r="A345" s="6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2"/>
      <c r="Z345" s="2"/>
    </row>
    <row r="346" spans="1:26" ht="14.5" x14ac:dyDescent="0.35">
      <c r="A346" s="6"/>
      <c r="B346" s="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2"/>
      <c r="Z346" s="2"/>
    </row>
    <row r="347" spans="1:26" ht="14.5" x14ac:dyDescent="0.35">
      <c r="A347" s="6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2"/>
      <c r="Z347" s="2"/>
    </row>
    <row r="348" spans="1:26" ht="14.5" x14ac:dyDescent="0.35">
      <c r="A348" s="6"/>
      <c r="B348" s="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2"/>
      <c r="Z348" s="2"/>
    </row>
    <row r="349" spans="1:26" ht="14.5" x14ac:dyDescent="0.35">
      <c r="A349" s="6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2"/>
      <c r="Z349" s="2"/>
    </row>
    <row r="350" spans="1:26" ht="14.5" x14ac:dyDescent="0.35">
      <c r="A350" s="6"/>
      <c r="B350" s="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2"/>
      <c r="Z350" s="2"/>
    </row>
    <row r="351" spans="1:26" ht="14.5" x14ac:dyDescent="0.35">
      <c r="A351" s="6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2"/>
      <c r="Z351" s="2"/>
    </row>
    <row r="352" spans="1:26" ht="14.5" x14ac:dyDescent="0.35">
      <c r="A352" s="6"/>
      <c r="B352" s="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2"/>
      <c r="Z352" s="2"/>
    </row>
    <row r="353" spans="1:26" ht="14.5" x14ac:dyDescent="0.35">
      <c r="A353" s="6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2"/>
      <c r="Z353" s="2"/>
    </row>
    <row r="354" spans="1:26" ht="14.5" x14ac:dyDescent="0.35">
      <c r="A354" s="6"/>
      <c r="B354" s="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2"/>
      <c r="Z354" s="2"/>
    </row>
    <row r="355" spans="1:26" ht="14.5" x14ac:dyDescent="0.35">
      <c r="A355" s="6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2"/>
      <c r="Z355" s="2"/>
    </row>
    <row r="356" spans="1:26" ht="14.5" x14ac:dyDescent="0.35">
      <c r="A356" s="6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2"/>
      <c r="Z356" s="2"/>
    </row>
    <row r="357" spans="1:26" ht="14.5" x14ac:dyDescent="0.35">
      <c r="A357" s="6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2"/>
      <c r="Z357" s="2"/>
    </row>
    <row r="358" spans="1:26" ht="14.5" x14ac:dyDescent="0.35">
      <c r="A358" s="6"/>
      <c r="B358" s="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2"/>
      <c r="Z358" s="2"/>
    </row>
    <row r="359" spans="1:26" ht="14.5" x14ac:dyDescent="0.35">
      <c r="A359" s="6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2"/>
      <c r="Z359" s="2"/>
    </row>
    <row r="360" spans="1:26" ht="14.5" x14ac:dyDescent="0.35">
      <c r="A360" s="6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2"/>
      <c r="Z360" s="2"/>
    </row>
    <row r="361" spans="1:26" ht="14.5" x14ac:dyDescent="0.35">
      <c r="A361" s="6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2"/>
      <c r="Z361" s="2"/>
    </row>
    <row r="362" spans="1:26" ht="14.5" x14ac:dyDescent="0.35">
      <c r="A362" s="6"/>
      <c r="B362" s="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2"/>
      <c r="Z362" s="2"/>
    </row>
    <row r="363" spans="1:26" ht="14.5" x14ac:dyDescent="0.35">
      <c r="A363" s="6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2"/>
      <c r="Z363" s="2"/>
    </row>
    <row r="364" spans="1:26" ht="14.5" x14ac:dyDescent="0.35">
      <c r="A364" s="6"/>
      <c r="B364" s="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2"/>
      <c r="Z364" s="2"/>
    </row>
    <row r="365" spans="1:26" ht="14.5" x14ac:dyDescent="0.35">
      <c r="A365" s="6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2"/>
      <c r="Z365" s="2"/>
    </row>
    <row r="366" spans="1:26" ht="14.5" x14ac:dyDescent="0.35">
      <c r="A366" s="6"/>
      <c r="B366" s="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2"/>
      <c r="Z366" s="2"/>
    </row>
    <row r="367" spans="1:26" ht="14.5" x14ac:dyDescent="0.35">
      <c r="A367" s="6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2"/>
      <c r="Z367" s="2"/>
    </row>
    <row r="368" spans="1:26" ht="14.5" x14ac:dyDescent="0.35">
      <c r="A368" s="6"/>
      <c r="B368" s="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2"/>
      <c r="Z368" s="2"/>
    </row>
    <row r="369" spans="1:26" ht="14.5" x14ac:dyDescent="0.35">
      <c r="A369" s="6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2"/>
      <c r="Z369" s="2"/>
    </row>
    <row r="370" spans="1:26" ht="14.5" x14ac:dyDescent="0.35">
      <c r="A370" s="6"/>
      <c r="B370" s="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2"/>
      <c r="Z370" s="2"/>
    </row>
    <row r="371" spans="1:26" ht="14.5" x14ac:dyDescent="0.35">
      <c r="A371" s="6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2"/>
      <c r="Z371" s="2"/>
    </row>
    <row r="372" spans="1:26" ht="14.5" x14ac:dyDescent="0.35">
      <c r="A372" s="6"/>
      <c r="B372" s="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2"/>
      <c r="Z372" s="2"/>
    </row>
    <row r="373" spans="1:26" ht="14.5" x14ac:dyDescent="0.35">
      <c r="A373" s="6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2"/>
      <c r="Z373" s="2"/>
    </row>
    <row r="374" spans="1:26" ht="14.5" x14ac:dyDescent="0.35">
      <c r="A374" s="6"/>
      <c r="B374" s="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2"/>
      <c r="Z374" s="2"/>
    </row>
    <row r="375" spans="1:26" ht="14.5" x14ac:dyDescent="0.35">
      <c r="A375" s="6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2"/>
      <c r="Z375" s="2"/>
    </row>
    <row r="376" spans="1:26" ht="14.5" x14ac:dyDescent="0.35">
      <c r="A376" s="6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2"/>
      <c r="Z376" s="2"/>
    </row>
    <row r="377" spans="1:26" ht="14.5" x14ac:dyDescent="0.35">
      <c r="A377" s="6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2"/>
      <c r="Z377" s="2"/>
    </row>
    <row r="378" spans="1:26" ht="14.5" x14ac:dyDescent="0.35">
      <c r="A378" s="6"/>
      <c r="B378" s="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2"/>
      <c r="Z378" s="2"/>
    </row>
    <row r="379" spans="1:26" ht="14.5" x14ac:dyDescent="0.35">
      <c r="A379" s="6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2"/>
      <c r="Z379" s="2"/>
    </row>
    <row r="380" spans="1:26" ht="14.5" x14ac:dyDescent="0.35">
      <c r="A380" s="6"/>
      <c r="B380" s="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2"/>
      <c r="Z380" s="2"/>
    </row>
    <row r="381" spans="1:26" ht="14.5" x14ac:dyDescent="0.35">
      <c r="A381" s="6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2"/>
      <c r="Z381" s="2"/>
    </row>
    <row r="382" spans="1:26" ht="14.5" x14ac:dyDescent="0.35">
      <c r="A382" s="6"/>
      <c r="B382" s="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2"/>
      <c r="Z382" s="2"/>
    </row>
    <row r="383" spans="1:26" ht="14.5" x14ac:dyDescent="0.35">
      <c r="A383" s="6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2"/>
      <c r="Z383" s="2"/>
    </row>
    <row r="384" spans="1:26" ht="14.5" x14ac:dyDescent="0.35">
      <c r="A384" s="6"/>
      <c r="B384" s="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2"/>
      <c r="Z384" s="2"/>
    </row>
    <row r="385" spans="1:26" ht="14.5" x14ac:dyDescent="0.35">
      <c r="A385" s="6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2"/>
      <c r="Z385" s="2"/>
    </row>
    <row r="386" spans="1:26" ht="14.5" x14ac:dyDescent="0.35">
      <c r="A386" s="6"/>
      <c r="B386" s="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2"/>
      <c r="Z386" s="2"/>
    </row>
    <row r="387" spans="1:26" ht="14.5" x14ac:dyDescent="0.35">
      <c r="A387" s="6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2"/>
      <c r="Z387" s="2"/>
    </row>
    <row r="388" spans="1:26" ht="14.5" x14ac:dyDescent="0.35">
      <c r="A388" s="6"/>
      <c r="B388" s="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2"/>
      <c r="Z388" s="2"/>
    </row>
    <row r="389" spans="1:26" ht="14.5" x14ac:dyDescent="0.35">
      <c r="A389" s="6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2"/>
      <c r="Z389" s="2"/>
    </row>
    <row r="390" spans="1:26" ht="14.5" x14ac:dyDescent="0.35">
      <c r="A390" s="6"/>
      <c r="B390" s="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2"/>
      <c r="Z390" s="2"/>
    </row>
    <row r="391" spans="1:26" ht="14.5" x14ac:dyDescent="0.35">
      <c r="A391" s="6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2"/>
      <c r="Z391" s="2"/>
    </row>
    <row r="392" spans="1:26" ht="14.5" x14ac:dyDescent="0.35">
      <c r="A392" s="6"/>
      <c r="B392" s="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2"/>
      <c r="Z392" s="2"/>
    </row>
    <row r="393" spans="1:26" ht="14.5" x14ac:dyDescent="0.35">
      <c r="A393" s="6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2"/>
      <c r="Z393" s="2"/>
    </row>
    <row r="394" spans="1:26" ht="14.5" x14ac:dyDescent="0.35">
      <c r="A394" s="6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2"/>
      <c r="Z394" s="2"/>
    </row>
    <row r="395" spans="1:26" ht="14.5" x14ac:dyDescent="0.35">
      <c r="A395" s="6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2"/>
      <c r="Z395" s="2"/>
    </row>
    <row r="396" spans="1:26" ht="14.5" x14ac:dyDescent="0.35">
      <c r="A396" s="6"/>
      <c r="B396" s="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2"/>
      <c r="Z396" s="2"/>
    </row>
    <row r="397" spans="1:26" ht="14.5" x14ac:dyDescent="0.35">
      <c r="A397" s="6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2"/>
      <c r="Z397" s="2"/>
    </row>
    <row r="398" spans="1:26" ht="14.5" x14ac:dyDescent="0.35">
      <c r="A398" s="6"/>
      <c r="B398" s="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2"/>
      <c r="Z398" s="2"/>
    </row>
    <row r="399" spans="1:26" ht="14.5" x14ac:dyDescent="0.35">
      <c r="A399" s="6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2"/>
      <c r="Z399" s="2"/>
    </row>
    <row r="400" spans="1:26" ht="14.5" x14ac:dyDescent="0.35">
      <c r="A400" s="6"/>
      <c r="B400" s="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2"/>
      <c r="Z400" s="2"/>
    </row>
    <row r="401" spans="1:26" ht="14.5" x14ac:dyDescent="0.35">
      <c r="A401" s="6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2"/>
      <c r="Z401" s="2"/>
    </row>
    <row r="402" spans="1:26" ht="14.5" x14ac:dyDescent="0.35">
      <c r="A402" s="6"/>
      <c r="B402" s="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2"/>
      <c r="Z402" s="2"/>
    </row>
    <row r="403" spans="1:26" ht="14.5" x14ac:dyDescent="0.35">
      <c r="A403" s="6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2"/>
      <c r="Z403" s="2"/>
    </row>
    <row r="404" spans="1:26" ht="14.5" x14ac:dyDescent="0.35">
      <c r="A404" s="6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2"/>
      <c r="Z404" s="2"/>
    </row>
    <row r="405" spans="1:26" ht="14.5" x14ac:dyDescent="0.35">
      <c r="A405" s="6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2"/>
      <c r="Z405" s="2"/>
    </row>
    <row r="406" spans="1:26" ht="14.5" x14ac:dyDescent="0.35">
      <c r="A406" s="6"/>
      <c r="B406" s="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2"/>
      <c r="Z406" s="2"/>
    </row>
    <row r="407" spans="1:26" ht="14.5" x14ac:dyDescent="0.35">
      <c r="A407" s="6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2"/>
      <c r="Z407" s="2"/>
    </row>
    <row r="408" spans="1:26" ht="14.5" x14ac:dyDescent="0.35">
      <c r="A408" s="6"/>
      <c r="B408" s="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2"/>
      <c r="Z408" s="2"/>
    </row>
    <row r="409" spans="1:26" ht="14.5" x14ac:dyDescent="0.35">
      <c r="A409" s="6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2"/>
      <c r="Z409" s="2"/>
    </row>
    <row r="410" spans="1:26" ht="14.5" x14ac:dyDescent="0.35">
      <c r="A410" s="6"/>
      <c r="B410" s="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2"/>
      <c r="Z410" s="2"/>
    </row>
    <row r="411" spans="1:26" ht="14.5" x14ac:dyDescent="0.35">
      <c r="A411" s="6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2"/>
      <c r="Z411" s="2"/>
    </row>
    <row r="412" spans="1:26" ht="14.5" x14ac:dyDescent="0.35">
      <c r="A412" s="6"/>
      <c r="B412" s="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2"/>
      <c r="Z412" s="2"/>
    </row>
    <row r="413" spans="1:26" ht="14.5" x14ac:dyDescent="0.35">
      <c r="A413" s="6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2"/>
      <c r="Z413" s="2"/>
    </row>
    <row r="414" spans="1:26" ht="14.5" x14ac:dyDescent="0.35">
      <c r="A414" s="6"/>
      <c r="B414" s="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2"/>
      <c r="Z414" s="2"/>
    </row>
    <row r="415" spans="1:26" ht="14.5" x14ac:dyDescent="0.35">
      <c r="A415" s="6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2"/>
      <c r="Z415" s="2"/>
    </row>
    <row r="416" spans="1:26" ht="14.5" x14ac:dyDescent="0.35">
      <c r="A416" s="6"/>
      <c r="B416" s="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2"/>
      <c r="Z416" s="2"/>
    </row>
    <row r="417" spans="1:26" ht="14.5" x14ac:dyDescent="0.35">
      <c r="A417" s="6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2"/>
      <c r="Z417" s="2"/>
    </row>
    <row r="418" spans="1:26" ht="14.5" x14ac:dyDescent="0.35">
      <c r="A418" s="6"/>
      <c r="B418" s="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2"/>
      <c r="Z418" s="2"/>
    </row>
    <row r="419" spans="1:26" ht="14.5" x14ac:dyDescent="0.35">
      <c r="A419" s="6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2"/>
      <c r="Z419" s="2"/>
    </row>
    <row r="420" spans="1:26" ht="14.5" x14ac:dyDescent="0.35">
      <c r="A420" s="6"/>
      <c r="B420" s="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2"/>
      <c r="Z420" s="2"/>
    </row>
    <row r="421" spans="1:26" ht="14.5" x14ac:dyDescent="0.35">
      <c r="A421" s="6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2"/>
      <c r="Z421" s="2"/>
    </row>
    <row r="422" spans="1:26" ht="14.5" x14ac:dyDescent="0.35">
      <c r="A422" s="6"/>
      <c r="B422" s="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2"/>
      <c r="Z422" s="2"/>
    </row>
    <row r="423" spans="1:26" ht="14.5" x14ac:dyDescent="0.35">
      <c r="A423" s="6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2"/>
      <c r="Z423" s="2"/>
    </row>
    <row r="424" spans="1:26" ht="14.5" x14ac:dyDescent="0.35">
      <c r="A424" s="6"/>
      <c r="B424" s="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2"/>
      <c r="Z424" s="2"/>
    </row>
    <row r="425" spans="1:26" ht="14.5" x14ac:dyDescent="0.35">
      <c r="A425" s="6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2"/>
      <c r="Z425" s="2"/>
    </row>
    <row r="426" spans="1:26" ht="14.5" x14ac:dyDescent="0.35">
      <c r="A426" s="6"/>
      <c r="B426" s="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2"/>
      <c r="Z426" s="2"/>
    </row>
    <row r="427" spans="1:26" ht="14.5" x14ac:dyDescent="0.35">
      <c r="A427" s="6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2"/>
      <c r="Z427" s="2"/>
    </row>
    <row r="428" spans="1:26" ht="14.5" x14ac:dyDescent="0.35">
      <c r="A428" s="6"/>
      <c r="B428" s="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2"/>
      <c r="Z428" s="2"/>
    </row>
    <row r="429" spans="1:26" ht="14.5" x14ac:dyDescent="0.35">
      <c r="A429" s="6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2"/>
      <c r="Z429" s="2"/>
    </row>
    <row r="430" spans="1:26" ht="14.5" x14ac:dyDescent="0.35">
      <c r="A430" s="6"/>
      <c r="B430" s="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2"/>
      <c r="Z430" s="2"/>
    </row>
    <row r="431" spans="1:26" ht="14.5" x14ac:dyDescent="0.35">
      <c r="A431" s="6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2"/>
      <c r="Z431" s="2"/>
    </row>
    <row r="432" spans="1:26" ht="14.5" x14ac:dyDescent="0.35">
      <c r="A432" s="6"/>
      <c r="B432" s="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2"/>
      <c r="Z432" s="2"/>
    </row>
    <row r="433" spans="1:26" ht="14.5" x14ac:dyDescent="0.35">
      <c r="A433" s="6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2"/>
      <c r="Z433" s="2"/>
    </row>
    <row r="434" spans="1:26" ht="14.5" x14ac:dyDescent="0.35">
      <c r="A434" s="6"/>
      <c r="B434" s="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2"/>
      <c r="Z434" s="2"/>
    </row>
    <row r="435" spans="1:26" ht="14.5" x14ac:dyDescent="0.35">
      <c r="A435" s="6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2"/>
      <c r="Z435" s="2"/>
    </row>
    <row r="436" spans="1:26" ht="14.5" x14ac:dyDescent="0.35">
      <c r="A436" s="6"/>
      <c r="B436" s="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2"/>
      <c r="Z436" s="2"/>
    </row>
    <row r="437" spans="1:26" ht="14.5" x14ac:dyDescent="0.35">
      <c r="A437" s="6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2"/>
      <c r="Z437" s="2"/>
    </row>
    <row r="438" spans="1:26" ht="14.5" x14ac:dyDescent="0.35">
      <c r="A438" s="6"/>
      <c r="B438" s="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2"/>
      <c r="Z438" s="2"/>
    </row>
    <row r="439" spans="1:26" ht="14.5" x14ac:dyDescent="0.35">
      <c r="A439" s="6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2"/>
      <c r="Z439" s="2"/>
    </row>
    <row r="440" spans="1:26" ht="14.5" x14ac:dyDescent="0.35">
      <c r="A440" s="6"/>
      <c r="B440" s="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2"/>
      <c r="Z440" s="2"/>
    </row>
    <row r="441" spans="1:26" ht="14.5" x14ac:dyDescent="0.35">
      <c r="A441" s="6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2"/>
      <c r="Z441" s="2"/>
    </row>
    <row r="442" spans="1:26" ht="14.5" x14ac:dyDescent="0.35">
      <c r="A442" s="6"/>
      <c r="B442" s="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2"/>
      <c r="Z442" s="2"/>
    </row>
    <row r="443" spans="1:26" ht="14.5" x14ac:dyDescent="0.35">
      <c r="A443" s="6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2"/>
      <c r="Z443" s="2"/>
    </row>
    <row r="444" spans="1:26" ht="14.5" x14ac:dyDescent="0.35">
      <c r="A444" s="6"/>
      <c r="B444" s="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2"/>
      <c r="Z444" s="2"/>
    </row>
    <row r="445" spans="1:26" ht="14.5" x14ac:dyDescent="0.35">
      <c r="A445" s="6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2"/>
      <c r="Z445" s="2"/>
    </row>
    <row r="446" spans="1:26" ht="14.5" x14ac:dyDescent="0.35">
      <c r="A446" s="6"/>
      <c r="B446" s="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2"/>
      <c r="Z446" s="2"/>
    </row>
    <row r="447" spans="1:26" ht="14.5" x14ac:dyDescent="0.35">
      <c r="A447" s="6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2"/>
      <c r="Z447" s="2"/>
    </row>
    <row r="448" spans="1:26" ht="14.5" x14ac:dyDescent="0.35">
      <c r="A448" s="6"/>
      <c r="B448" s="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2"/>
      <c r="Z448" s="2"/>
    </row>
    <row r="449" spans="1:26" ht="14.5" x14ac:dyDescent="0.35">
      <c r="A449" s="6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2"/>
      <c r="Z449" s="2"/>
    </row>
    <row r="450" spans="1:26" ht="14.5" x14ac:dyDescent="0.35">
      <c r="A450" s="6"/>
      <c r="B450" s="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2"/>
      <c r="Z450" s="2"/>
    </row>
    <row r="451" spans="1:26" ht="14.5" x14ac:dyDescent="0.35">
      <c r="A451" s="6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2"/>
      <c r="Z451" s="2"/>
    </row>
    <row r="452" spans="1:26" ht="14.5" x14ac:dyDescent="0.35">
      <c r="A452" s="6"/>
      <c r="B452" s="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2"/>
      <c r="Z452" s="2"/>
    </row>
    <row r="453" spans="1:26" ht="14.5" x14ac:dyDescent="0.35">
      <c r="A453" s="6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2"/>
      <c r="Z453" s="2"/>
    </row>
    <row r="454" spans="1:26" ht="14.5" x14ac:dyDescent="0.35">
      <c r="A454" s="6"/>
      <c r="B454" s="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2"/>
      <c r="Z454" s="2"/>
    </row>
    <row r="455" spans="1:26" ht="14.5" x14ac:dyDescent="0.35">
      <c r="A455" s="6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2"/>
      <c r="Z455" s="2"/>
    </row>
    <row r="456" spans="1:26" ht="14.5" x14ac:dyDescent="0.35">
      <c r="A456" s="6"/>
      <c r="B456" s="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2"/>
      <c r="Z456" s="2"/>
    </row>
    <row r="457" spans="1:26" ht="14.5" x14ac:dyDescent="0.35">
      <c r="A457" s="6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2"/>
      <c r="Z457" s="2"/>
    </row>
    <row r="458" spans="1:26" ht="14.5" x14ac:dyDescent="0.35">
      <c r="A458" s="6"/>
      <c r="B458" s="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2"/>
      <c r="Z458" s="2"/>
    </row>
    <row r="459" spans="1:26" ht="14.5" x14ac:dyDescent="0.35">
      <c r="A459" s="6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2"/>
      <c r="Z459" s="2"/>
    </row>
    <row r="460" spans="1:26" ht="14.5" x14ac:dyDescent="0.35">
      <c r="A460" s="6"/>
      <c r="B460" s="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2"/>
      <c r="Z460" s="2"/>
    </row>
    <row r="461" spans="1:26" ht="14.5" x14ac:dyDescent="0.35">
      <c r="A461" s="6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2"/>
      <c r="Z461" s="2"/>
    </row>
    <row r="462" spans="1:26" ht="14.5" x14ac:dyDescent="0.35">
      <c r="A462" s="6"/>
      <c r="B462" s="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2"/>
      <c r="Z462" s="2"/>
    </row>
    <row r="463" spans="1:26" ht="14.5" x14ac:dyDescent="0.35">
      <c r="A463" s="6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2"/>
      <c r="Z463" s="2"/>
    </row>
    <row r="464" spans="1:26" ht="14.5" x14ac:dyDescent="0.35">
      <c r="A464" s="6"/>
      <c r="B464" s="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2"/>
      <c r="Z464" s="2"/>
    </row>
    <row r="465" spans="1:26" ht="14.5" x14ac:dyDescent="0.35">
      <c r="A465" s="6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2"/>
      <c r="Z465" s="2"/>
    </row>
    <row r="466" spans="1:26" ht="14.5" x14ac:dyDescent="0.35">
      <c r="A466" s="6"/>
      <c r="B466" s="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2"/>
      <c r="Z466" s="2"/>
    </row>
    <row r="467" spans="1:26" ht="14.5" x14ac:dyDescent="0.35">
      <c r="A467" s="6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2"/>
      <c r="Z467" s="2"/>
    </row>
    <row r="468" spans="1:26" ht="14.5" x14ac:dyDescent="0.35">
      <c r="A468" s="6"/>
      <c r="B468" s="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2"/>
      <c r="Z468" s="2"/>
    </row>
    <row r="469" spans="1:26" ht="14.5" x14ac:dyDescent="0.35">
      <c r="A469" s="6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2"/>
      <c r="Z469" s="2"/>
    </row>
    <row r="470" spans="1:26" ht="14.5" x14ac:dyDescent="0.35">
      <c r="A470" s="6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2"/>
      <c r="Z470" s="2"/>
    </row>
    <row r="471" spans="1:26" ht="14.5" x14ac:dyDescent="0.35">
      <c r="A471" s="6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2"/>
      <c r="Z471" s="2"/>
    </row>
    <row r="472" spans="1:26" ht="14.5" x14ac:dyDescent="0.35">
      <c r="A472" s="6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2"/>
      <c r="Z472" s="2"/>
    </row>
    <row r="473" spans="1:26" ht="14.5" x14ac:dyDescent="0.35">
      <c r="A473" s="6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2"/>
      <c r="Z473" s="2"/>
    </row>
    <row r="474" spans="1:26" ht="14.5" x14ac:dyDescent="0.35">
      <c r="A474" s="6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2"/>
      <c r="Z474" s="2"/>
    </row>
    <row r="475" spans="1:26" ht="14.5" x14ac:dyDescent="0.35">
      <c r="A475" s="6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2"/>
      <c r="Z475" s="2"/>
    </row>
    <row r="476" spans="1:26" ht="14.5" x14ac:dyDescent="0.35">
      <c r="A476" s="6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2"/>
      <c r="Z476" s="2"/>
    </row>
    <row r="477" spans="1:26" ht="14.5" x14ac:dyDescent="0.35">
      <c r="A477" s="6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2"/>
      <c r="Z477" s="2"/>
    </row>
    <row r="478" spans="1:26" ht="14.5" x14ac:dyDescent="0.35">
      <c r="A478" s="6"/>
      <c r="B478" s="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2"/>
      <c r="Z478" s="2"/>
    </row>
    <row r="479" spans="1:26" ht="14.5" x14ac:dyDescent="0.35">
      <c r="A479" s="6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2"/>
      <c r="Z479" s="2"/>
    </row>
    <row r="480" spans="1:26" ht="14.5" x14ac:dyDescent="0.35">
      <c r="A480" s="6"/>
      <c r="B480" s="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2"/>
      <c r="Z480" s="2"/>
    </row>
    <row r="481" spans="1:26" ht="14.5" x14ac:dyDescent="0.35">
      <c r="A481" s="6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2"/>
      <c r="Z481" s="2"/>
    </row>
    <row r="482" spans="1:26" ht="14.5" x14ac:dyDescent="0.35">
      <c r="A482" s="6"/>
      <c r="B482" s="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2"/>
      <c r="Z482" s="2"/>
    </row>
    <row r="483" spans="1:26" ht="14.5" x14ac:dyDescent="0.35">
      <c r="A483" s="6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2"/>
      <c r="Z483" s="2"/>
    </row>
    <row r="484" spans="1:26" ht="14.5" x14ac:dyDescent="0.35">
      <c r="A484" s="6"/>
      <c r="B484" s="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2"/>
      <c r="Z484" s="2"/>
    </row>
    <row r="485" spans="1:26" ht="14.5" x14ac:dyDescent="0.35">
      <c r="A485" s="6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2"/>
      <c r="Z485" s="2"/>
    </row>
    <row r="486" spans="1:26" ht="14.5" x14ac:dyDescent="0.35">
      <c r="A486" s="6"/>
      <c r="B486" s="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2"/>
      <c r="Z486" s="2"/>
    </row>
    <row r="487" spans="1:26" ht="14.5" x14ac:dyDescent="0.35">
      <c r="A487" s="6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2"/>
      <c r="Z487" s="2"/>
    </row>
    <row r="488" spans="1:26" ht="14.5" x14ac:dyDescent="0.35">
      <c r="A488" s="6"/>
      <c r="B488" s="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2"/>
      <c r="Z488" s="2"/>
    </row>
    <row r="489" spans="1:26" ht="14.5" x14ac:dyDescent="0.35">
      <c r="A489" s="6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2"/>
      <c r="Z489" s="2"/>
    </row>
    <row r="490" spans="1:26" ht="14.5" x14ac:dyDescent="0.35">
      <c r="A490" s="6"/>
      <c r="B490" s="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2"/>
      <c r="Z490" s="2"/>
    </row>
    <row r="491" spans="1:26" ht="14.5" x14ac:dyDescent="0.35">
      <c r="A491" s="6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2"/>
      <c r="Z491" s="2"/>
    </row>
    <row r="492" spans="1:26" ht="14.5" x14ac:dyDescent="0.35">
      <c r="A492" s="6"/>
      <c r="B492" s="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2"/>
      <c r="Z492" s="2"/>
    </row>
    <row r="493" spans="1:26" ht="14.5" x14ac:dyDescent="0.35">
      <c r="A493" s="6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2"/>
      <c r="Z493" s="2"/>
    </row>
    <row r="494" spans="1:26" ht="14.5" x14ac:dyDescent="0.35">
      <c r="A494" s="6"/>
      <c r="B494" s="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2"/>
      <c r="Z494" s="2"/>
    </row>
    <row r="495" spans="1:26" ht="14.5" x14ac:dyDescent="0.35">
      <c r="A495" s="6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2"/>
      <c r="Z495" s="2"/>
    </row>
    <row r="496" spans="1:26" ht="14.5" x14ac:dyDescent="0.35">
      <c r="A496" s="6"/>
      <c r="B496" s="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2"/>
      <c r="Z496" s="2"/>
    </row>
    <row r="497" spans="1:26" ht="14.5" x14ac:dyDescent="0.35">
      <c r="A497" s="6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2"/>
      <c r="Z497" s="2"/>
    </row>
    <row r="498" spans="1:26" ht="14.5" x14ac:dyDescent="0.35">
      <c r="A498" s="6"/>
      <c r="B498" s="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2"/>
      <c r="Z498" s="2"/>
    </row>
    <row r="499" spans="1:26" ht="14.5" x14ac:dyDescent="0.35">
      <c r="A499" s="6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2"/>
      <c r="Z499" s="2"/>
    </row>
    <row r="500" spans="1:26" ht="14.5" x14ac:dyDescent="0.35">
      <c r="A500" s="6"/>
      <c r="B500" s="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2"/>
      <c r="Z500" s="2"/>
    </row>
    <row r="501" spans="1:26" ht="14.5" x14ac:dyDescent="0.35">
      <c r="A501" s="6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2"/>
      <c r="Z501" s="2"/>
    </row>
    <row r="502" spans="1:26" ht="14.5" x14ac:dyDescent="0.35">
      <c r="A502" s="6"/>
      <c r="B502" s="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2"/>
      <c r="Z502" s="2"/>
    </row>
    <row r="503" spans="1:26" ht="14.5" x14ac:dyDescent="0.35">
      <c r="A503" s="6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2"/>
      <c r="Z503" s="2"/>
    </row>
    <row r="504" spans="1:26" ht="14.5" x14ac:dyDescent="0.35">
      <c r="A504" s="6"/>
      <c r="B504" s="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2"/>
      <c r="Z504" s="2"/>
    </row>
    <row r="505" spans="1:26" ht="14.5" x14ac:dyDescent="0.35">
      <c r="A505" s="6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2"/>
      <c r="Z505" s="2"/>
    </row>
    <row r="506" spans="1:26" ht="14.5" x14ac:dyDescent="0.35">
      <c r="A506" s="6"/>
      <c r="B506" s="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2"/>
      <c r="Z506" s="2"/>
    </row>
    <row r="507" spans="1:26" ht="14.5" x14ac:dyDescent="0.35">
      <c r="A507" s="6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2"/>
      <c r="Z507" s="2"/>
    </row>
    <row r="508" spans="1:26" ht="14.5" x14ac:dyDescent="0.35">
      <c r="A508" s="6"/>
      <c r="B508" s="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2"/>
      <c r="Z508" s="2"/>
    </row>
    <row r="509" spans="1:26" ht="14.5" x14ac:dyDescent="0.35">
      <c r="A509" s="6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2"/>
      <c r="Z509" s="2"/>
    </row>
    <row r="510" spans="1:26" ht="14.5" x14ac:dyDescent="0.35">
      <c r="A510" s="6"/>
      <c r="B510" s="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2"/>
      <c r="Z510" s="2"/>
    </row>
    <row r="511" spans="1:26" ht="14.5" x14ac:dyDescent="0.35">
      <c r="A511" s="6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2"/>
      <c r="Z511" s="2"/>
    </row>
    <row r="512" spans="1:26" ht="14.5" x14ac:dyDescent="0.35">
      <c r="A512" s="6"/>
      <c r="B512" s="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2"/>
      <c r="Z512" s="2"/>
    </row>
    <row r="513" spans="1:26" ht="14.5" x14ac:dyDescent="0.35">
      <c r="A513" s="6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2"/>
      <c r="Z513" s="2"/>
    </row>
    <row r="514" spans="1:26" ht="14.5" x14ac:dyDescent="0.35">
      <c r="A514" s="6"/>
      <c r="B514" s="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2"/>
      <c r="Z514" s="2"/>
    </row>
    <row r="515" spans="1:26" ht="14.5" x14ac:dyDescent="0.35">
      <c r="A515" s="6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2"/>
      <c r="Z515" s="2"/>
    </row>
    <row r="516" spans="1:26" ht="14.5" x14ac:dyDescent="0.35">
      <c r="A516" s="6"/>
      <c r="B516" s="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2"/>
      <c r="Z516" s="2"/>
    </row>
    <row r="517" spans="1:26" ht="14.5" x14ac:dyDescent="0.35">
      <c r="A517" s="6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2"/>
      <c r="Z517" s="2"/>
    </row>
    <row r="518" spans="1:26" ht="14.5" x14ac:dyDescent="0.35">
      <c r="A518" s="6"/>
      <c r="B518" s="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2"/>
      <c r="Z518" s="2"/>
    </row>
    <row r="519" spans="1:26" ht="14.5" x14ac:dyDescent="0.35">
      <c r="A519" s="6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2"/>
      <c r="Z519" s="2"/>
    </row>
    <row r="520" spans="1:26" ht="14.5" x14ac:dyDescent="0.35">
      <c r="A520" s="6"/>
      <c r="B520" s="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2"/>
      <c r="Z520" s="2"/>
    </row>
    <row r="521" spans="1:26" ht="14.5" x14ac:dyDescent="0.35">
      <c r="A521" s="6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2"/>
      <c r="Z521" s="2"/>
    </row>
    <row r="522" spans="1:26" ht="14.5" x14ac:dyDescent="0.35">
      <c r="A522" s="6"/>
      <c r="B522" s="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2"/>
      <c r="Z522" s="2"/>
    </row>
    <row r="523" spans="1:26" ht="14.5" x14ac:dyDescent="0.35">
      <c r="A523" s="6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2"/>
      <c r="Z523" s="2"/>
    </row>
    <row r="524" spans="1:26" ht="14.5" x14ac:dyDescent="0.35">
      <c r="A524" s="6"/>
      <c r="B524" s="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2"/>
      <c r="Z524" s="2"/>
    </row>
    <row r="525" spans="1:26" ht="14.5" x14ac:dyDescent="0.35">
      <c r="A525" s="6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2"/>
      <c r="Z525" s="2"/>
    </row>
    <row r="526" spans="1:26" ht="14.5" x14ac:dyDescent="0.35">
      <c r="A526" s="6"/>
      <c r="B526" s="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2"/>
      <c r="Z526" s="2"/>
    </row>
    <row r="527" spans="1:26" ht="14.5" x14ac:dyDescent="0.35">
      <c r="A527" s="6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2"/>
      <c r="Z527" s="2"/>
    </row>
    <row r="528" spans="1:26" ht="14.5" x14ac:dyDescent="0.35">
      <c r="A528" s="6"/>
      <c r="B528" s="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2"/>
      <c r="Z528" s="2"/>
    </row>
    <row r="529" spans="1:26" ht="14.5" x14ac:dyDescent="0.35">
      <c r="A529" s="6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2"/>
      <c r="Z529" s="2"/>
    </row>
    <row r="530" spans="1:26" ht="14.5" x14ac:dyDescent="0.35">
      <c r="A530" s="6"/>
      <c r="B530" s="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2"/>
      <c r="Z530" s="2"/>
    </row>
    <row r="531" spans="1:26" ht="14.5" x14ac:dyDescent="0.35">
      <c r="A531" s="6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2"/>
      <c r="Z531" s="2"/>
    </row>
    <row r="532" spans="1:26" ht="14.5" x14ac:dyDescent="0.35">
      <c r="A532" s="6"/>
      <c r="B532" s="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2"/>
      <c r="Z532" s="2"/>
    </row>
    <row r="533" spans="1:26" ht="14.5" x14ac:dyDescent="0.35">
      <c r="A533" s="6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2"/>
      <c r="Z533" s="2"/>
    </row>
    <row r="534" spans="1:26" ht="14.5" x14ac:dyDescent="0.35">
      <c r="A534" s="6"/>
      <c r="B534" s="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2"/>
      <c r="Z534" s="2"/>
    </row>
    <row r="535" spans="1:26" ht="14.5" x14ac:dyDescent="0.35">
      <c r="A535" s="6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2"/>
      <c r="Z535" s="2"/>
    </row>
    <row r="536" spans="1:26" ht="14.5" x14ac:dyDescent="0.35">
      <c r="A536" s="6"/>
      <c r="B536" s="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2"/>
      <c r="Z536" s="2"/>
    </row>
    <row r="537" spans="1:26" ht="14.5" x14ac:dyDescent="0.35">
      <c r="A537" s="6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2"/>
      <c r="Z537" s="2"/>
    </row>
    <row r="538" spans="1:26" ht="14.5" x14ac:dyDescent="0.35">
      <c r="A538" s="6"/>
      <c r="B538" s="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2"/>
      <c r="Z538" s="2"/>
    </row>
    <row r="539" spans="1:26" ht="14.5" x14ac:dyDescent="0.35">
      <c r="A539" s="6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2"/>
      <c r="Z539" s="2"/>
    </row>
    <row r="540" spans="1:26" ht="14.5" x14ac:dyDescent="0.35">
      <c r="A540" s="6"/>
      <c r="B540" s="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2"/>
      <c r="Z540" s="2"/>
    </row>
    <row r="541" spans="1:26" ht="14.5" x14ac:dyDescent="0.35">
      <c r="A541" s="6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2"/>
      <c r="Z541" s="2"/>
    </row>
    <row r="542" spans="1:26" ht="14.5" x14ac:dyDescent="0.35">
      <c r="A542" s="6"/>
      <c r="B542" s="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2"/>
      <c r="Z542" s="2"/>
    </row>
    <row r="543" spans="1:26" ht="14.5" x14ac:dyDescent="0.35">
      <c r="A543" s="6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2"/>
      <c r="Z543" s="2"/>
    </row>
    <row r="544" spans="1:26" ht="14.5" x14ac:dyDescent="0.35">
      <c r="A544" s="6"/>
      <c r="B544" s="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2"/>
      <c r="Z544" s="2"/>
    </row>
    <row r="545" spans="1:26" ht="14.5" x14ac:dyDescent="0.35">
      <c r="A545" s="6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2"/>
      <c r="Z545" s="2"/>
    </row>
    <row r="546" spans="1:26" ht="14.5" x14ac:dyDescent="0.35">
      <c r="A546" s="6"/>
      <c r="B546" s="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2"/>
      <c r="Z546" s="2"/>
    </row>
    <row r="547" spans="1:26" ht="14.5" x14ac:dyDescent="0.35">
      <c r="A547" s="6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2"/>
      <c r="Z547" s="2"/>
    </row>
    <row r="548" spans="1:26" ht="14.5" x14ac:dyDescent="0.35">
      <c r="A548" s="6"/>
      <c r="B548" s="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2"/>
      <c r="Z548" s="2"/>
    </row>
    <row r="549" spans="1:26" ht="14.5" x14ac:dyDescent="0.35">
      <c r="A549" s="6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2"/>
      <c r="Z549" s="2"/>
    </row>
    <row r="550" spans="1:26" ht="14.5" x14ac:dyDescent="0.35">
      <c r="A550" s="6"/>
      <c r="B550" s="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2"/>
      <c r="Z550" s="2"/>
    </row>
    <row r="551" spans="1:26" ht="14.5" x14ac:dyDescent="0.35">
      <c r="A551" s="6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2"/>
      <c r="Z551" s="2"/>
    </row>
    <row r="552" spans="1:26" ht="14.5" x14ac:dyDescent="0.35">
      <c r="A552" s="6"/>
      <c r="B552" s="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2"/>
      <c r="Z552" s="2"/>
    </row>
    <row r="553" spans="1:26" ht="14.5" x14ac:dyDescent="0.35">
      <c r="A553" s="6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2"/>
      <c r="Z553" s="2"/>
    </row>
    <row r="554" spans="1:26" ht="14.5" x14ac:dyDescent="0.35">
      <c r="A554" s="6"/>
      <c r="B554" s="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2"/>
      <c r="Z554" s="2"/>
    </row>
    <row r="555" spans="1:26" ht="14.5" x14ac:dyDescent="0.35">
      <c r="A555" s="6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2"/>
      <c r="Z555" s="2"/>
    </row>
    <row r="556" spans="1:26" ht="14.5" x14ac:dyDescent="0.35">
      <c r="A556" s="6"/>
      <c r="B556" s="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2"/>
      <c r="Z556" s="2"/>
    </row>
    <row r="557" spans="1:26" ht="14.5" x14ac:dyDescent="0.35">
      <c r="A557" s="6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2"/>
      <c r="Z557" s="2"/>
    </row>
    <row r="558" spans="1:26" ht="14.5" x14ac:dyDescent="0.35">
      <c r="A558" s="6"/>
      <c r="B558" s="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2"/>
      <c r="Z558" s="2"/>
    </row>
    <row r="559" spans="1:26" ht="14.5" x14ac:dyDescent="0.35">
      <c r="A559" s="6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2"/>
      <c r="Z559" s="2"/>
    </row>
    <row r="560" spans="1:26" ht="14.5" x14ac:dyDescent="0.35">
      <c r="A560" s="6"/>
      <c r="B560" s="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2"/>
      <c r="Z560" s="2"/>
    </row>
    <row r="561" spans="1:26" ht="14.5" x14ac:dyDescent="0.35">
      <c r="A561" s="6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2"/>
      <c r="Z561" s="2"/>
    </row>
    <row r="562" spans="1:26" ht="14.5" x14ac:dyDescent="0.35">
      <c r="A562" s="6"/>
      <c r="B562" s="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2"/>
      <c r="Z562" s="2"/>
    </row>
    <row r="563" spans="1:26" ht="14.5" x14ac:dyDescent="0.35">
      <c r="A563" s="6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2"/>
      <c r="Z563" s="2"/>
    </row>
    <row r="564" spans="1:26" ht="14.5" x14ac:dyDescent="0.35">
      <c r="A564" s="6"/>
      <c r="B564" s="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2"/>
      <c r="Z564" s="2"/>
    </row>
    <row r="565" spans="1:26" ht="14.5" x14ac:dyDescent="0.35">
      <c r="A565" s="6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2"/>
      <c r="Z565" s="2"/>
    </row>
    <row r="566" spans="1:26" ht="14.5" x14ac:dyDescent="0.35">
      <c r="A566" s="6"/>
      <c r="B566" s="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2"/>
      <c r="Z566" s="2"/>
    </row>
    <row r="567" spans="1:26" ht="14.5" x14ac:dyDescent="0.35">
      <c r="A567" s="6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2"/>
      <c r="Z567" s="2"/>
    </row>
    <row r="568" spans="1:26" ht="14.5" x14ac:dyDescent="0.35">
      <c r="A568" s="6"/>
      <c r="B568" s="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2"/>
      <c r="Z568" s="2"/>
    </row>
    <row r="569" spans="1:26" ht="14.5" x14ac:dyDescent="0.35">
      <c r="A569" s="6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2"/>
      <c r="Z569" s="2"/>
    </row>
    <row r="570" spans="1:26" ht="14.5" x14ac:dyDescent="0.35">
      <c r="A570" s="6"/>
      <c r="B570" s="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2"/>
      <c r="Z570" s="2"/>
    </row>
    <row r="571" spans="1:26" ht="14.5" x14ac:dyDescent="0.35">
      <c r="A571" s="6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2"/>
      <c r="Z571" s="2"/>
    </row>
    <row r="572" spans="1:26" ht="14.5" x14ac:dyDescent="0.35">
      <c r="A572" s="6"/>
      <c r="B572" s="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2"/>
      <c r="Z572" s="2"/>
    </row>
    <row r="573" spans="1:26" ht="14.5" x14ac:dyDescent="0.35">
      <c r="A573" s="6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2"/>
      <c r="Z573" s="2"/>
    </row>
    <row r="574" spans="1:26" ht="14.5" x14ac:dyDescent="0.35">
      <c r="A574" s="6"/>
      <c r="B574" s="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2"/>
      <c r="Z574" s="2"/>
    </row>
    <row r="575" spans="1:26" ht="14.5" x14ac:dyDescent="0.35">
      <c r="A575" s="6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2"/>
      <c r="Z575" s="2"/>
    </row>
    <row r="576" spans="1:26" ht="14.5" x14ac:dyDescent="0.35">
      <c r="A576" s="6"/>
      <c r="B576" s="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2"/>
      <c r="Z576" s="2"/>
    </row>
    <row r="577" spans="1:26" ht="14.5" x14ac:dyDescent="0.35">
      <c r="A577" s="6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2"/>
      <c r="Z577" s="2"/>
    </row>
    <row r="578" spans="1:26" ht="14.5" x14ac:dyDescent="0.35">
      <c r="A578" s="6"/>
      <c r="B578" s="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2"/>
      <c r="Z578" s="2"/>
    </row>
    <row r="579" spans="1:26" ht="14.5" x14ac:dyDescent="0.35">
      <c r="A579" s="6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2"/>
      <c r="Z579" s="2"/>
    </row>
    <row r="580" spans="1:26" ht="14.5" x14ac:dyDescent="0.35">
      <c r="A580" s="6"/>
      <c r="B580" s="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2"/>
      <c r="Z580" s="2"/>
    </row>
    <row r="581" spans="1:26" ht="14.5" x14ac:dyDescent="0.35">
      <c r="A581" s="6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2"/>
      <c r="Z581" s="2"/>
    </row>
    <row r="582" spans="1:26" ht="14.5" x14ac:dyDescent="0.35">
      <c r="A582" s="6"/>
      <c r="B582" s="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2"/>
      <c r="Z582" s="2"/>
    </row>
    <row r="583" spans="1:26" ht="14.5" x14ac:dyDescent="0.35">
      <c r="A583" s="6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2"/>
      <c r="Z583" s="2"/>
    </row>
    <row r="584" spans="1:26" ht="14.5" x14ac:dyDescent="0.35">
      <c r="A584" s="6"/>
      <c r="B584" s="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2"/>
      <c r="Z584" s="2"/>
    </row>
    <row r="585" spans="1:26" ht="14.5" x14ac:dyDescent="0.35">
      <c r="A585" s="6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2"/>
      <c r="Z585" s="2"/>
    </row>
    <row r="586" spans="1:26" ht="14.5" x14ac:dyDescent="0.35">
      <c r="A586" s="6"/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2"/>
      <c r="Z586" s="2"/>
    </row>
    <row r="587" spans="1:26" ht="14.5" x14ac:dyDescent="0.35">
      <c r="A587" s="6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2"/>
      <c r="Z587" s="2"/>
    </row>
    <row r="588" spans="1:26" ht="14.5" x14ac:dyDescent="0.35">
      <c r="A588" s="6"/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2"/>
      <c r="Z588" s="2"/>
    </row>
    <row r="589" spans="1:26" ht="14.5" x14ac:dyDescent="0.35">
      <c r="A589" s="6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2"/>
      <c r="Z589" s="2"/>
    </row>
    <row r="590" spans="1:26" ht="14.5" x14ac:dyDescent="0.35">
      <c r="A590" s="6"/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2"/>
      <c r="Z590" s="2"/>
    </row>
    <row r="591" spans="1:26" ht="14.5" x14ac:dyDescent="0.35">
      <c r="A591" s="6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2"/>
      <c r="Z591" s="2"/>
    </row>
    <row r="592" spans="1:26" ht="14.5" x14ac:dyDescent="0.35">
      <c r="A592" s="6"/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2"/>
      <c r="Z592" s="2"/>
    </row>
    <row r="593" spans="1:26" ht="14.5" x14ac:dyDescent="0.35">
      <c r="A593" s="6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2"/>
      <c r="Z593" s="2"/>
    </row>
    <row r="594" spans="1:26" ht="14.5" x14ac:dyDescent="0.35">
      <c r="A594" s="6"/>
      <c r="B594" s="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2"/>
      <c r="Z594" s="2"/>
    </row>
    <row r="595" spans="1:26" ht="14.5" x14ac:dyDescent="0.35">
      <c r="A595" s="6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2"/>
      <c r="Z595" s="2"/>
    </row>
    <row r="596" spans="1:26" ht="14.5" x14ac:dyDescent="0.35">
      <c r="A596" s="6"/>
      <c r="B596" s="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2"/>
      <c r="Z596" s="2"/>
    </row>
    <row r="597" spans="1:26" ht="14.5" x14ac:dyDescent="0.35">
      <c r="A597" s="6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2"/>
      <c r="Z597" s="2"/>
    </row>
    <row r="598" spans="1:26" ht="14.5" x14ac:dyDescent="0.35">
      <c r="A598" s="6"/>
      <c r="B598" s="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2"/>
      <c r="Z598" s="2"/>
    </row>
    <row r="599" spans="1:26" ht="14.5" x14ac:dyDescent="0.35">
      <c r="A599" s="6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2"/>
      <c r="Z599" s="2"/>
    </row>
    <row r="600" spans="1:26" ht="14.5" x14ac:dyDescent="0.35">
      <c r="A600" s="6"/>
      <c r="B600" s="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2"/>
      <c r="Z600" s="2"/>
    </row>
    <row r="601" spans="1:26" ht="14.5" x14ac:dyDescent="0.35">
      <c r="A601" s="6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2"/>
      <c r="Z601" s="2"/>
    </row>
    <row r="602" spans="1:26" ht="14.5" x14ac:dyDescent="0.35">
      <c r="A602" s="6"/>
      <c r="B602" s="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2"/>
      <c r="Z602" s="2"/>
    </row>
    <row r="603" spans="1:26" ht="14.5" x14ac:dyDescent="0.35">
      <c r="A603" s="6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2"/>
      <c r="Z603" s="2"/>
    </row>
    <row r="604" spans="1:26" ht="14.5" x14ac:dyDescent="0.35">
      <c r="A604" s="6"/>
      <c r="B604" s="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2"/>
      <c r="Z604" s="2"/>
    </row>
    <row r="605" spans="1:26" ht="14.5" x14ac:dyDescent="0.35">
      <c r="A605" s="6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2"/>
      <c r="Z605" s="2"/>
    </row>
    <row r="606" spans="1:26" ht="14.5" x14ac:dyDescent="0.35">
      <c r="A606" s="6"/>
      <c r="B606" s="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2"/>
      <c r="Z606" s="2"/>
    </row>
    <row r="607" spans="1:26" ht="14.5" x14ac:dyDescent="0.35">
      <c r="A607" s="6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2"/>
      <c r="Z607" s="2"/>
    </row>
    <row r="608" spans="1:26" ht="14.5" x14ac:dyDescent="0.35">
      <c r="A608" s="6"/>
      <c r="B608" s="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2"/>
      <c r="Z608" s="2"/>
    </row>
    <row r="609" spans="1:26" ht="14.5" x14ac:dyDescent="0.35">
      <c r="A609" s="6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2"/>
      <c r="Z609" s="2"/>
    </row>
    <row r="610" spans="1:26" ht="14.5" x14ac:dyDescent="0.35">
      <c r="A610" s="6"/>
      <c r="B610" s="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2"/>
      <c r="Z610" s="2"/>
    </row>
    <row r="611" spans="1:26" ht="14.5" x14ac:dyDescent="0.35">
      <c r="A611" s="6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2"/>
      <c r="Z611" s="2"/>
    </row>
    <row r="612" spans="1:26" ht="14.5" x14ac:dyDescent="0.35">
      <c r="A612" s="6"/>
      <c r="B612" s="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2"/>
      <c r="Z612" s="2"/>
    </row>
    <row r="613" spans="1:26" ht="14.5" x14ac:dyDescent="0.35">
      <c r="A613" s="6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2"/>
      <c r="Z613" s="2"/>
    </row>
    <row r="614" spans="1:26" ht="14.5" x14ac:dyDescent="0.35">
      <c r="A614" s="6"/>
      <c r="B614" s="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2"/>
      <c r="Z614" s="2"/>
    </row>
    <row r="615" spans="1:26" ht="14.5" x14ac:dyDescent="0.35">
      <c r="A615" s="6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2"/>
      <c r="Z615" s="2"/>
    </row>
    <row r="616" spans="1:26" ht="14.5" x14ac:dyDescent="0.35">
      <c r="A616" s="6"/>
      <c r="B616" s="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2"/>
      <c r="Z616" s="2"/>
    </row>
    <row r="617" spans="1:26" ht="14.5" x14ac:dyDescent="0.35">
      <c r="A617" s="6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2"/>
      <c r="Z617" s="2"/>
    </row>
    <row r="618" spans="1:26" ht="14.5" x14ac:dyDescent="0.35">
      <c r="A618" s="6"/>
      <c r="B618" s="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2"/>
      <c r="Z618" s="2"/>
    </row>
    <row r="619" spans="1:26" ht="14.5" x14ac:dyDescent="0.35">
      <c r="A619" s="6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2"/>
      <c r="Z619" s="2"/>
    </row>
    <row r="620" spans="1:26" ht="14.5" x14ac:dyDescent="0.35">
      <c r="A620" s="6"/>
      <c r="B620" s="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2"/>
      <c r="Z620" s="2"/>
    </row>
    <row r="621" spans="1:26" ht="14.5" x14ac:dyDescent="0.35">
      <c r="A621" s="6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2"/>
      <c r="Z621" s="2"/>
    </row>
    <row r="622" spans="1:26" ht="14.5" x14ac:dyDescent="0.35">
      <c r="A622" s="6"/>
      <c r="B622" s="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2"/>
      <c r="Z622" s="2"/>
    </row>
    <row r="623" spans="1:26" ht="14.5" x14ac:dyDescent="0.35">
      <c r="A623" s="6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2"/>
      <c r="Z623" s="2"/>
    </row>
    <row r="624" spans="1:26" ht="14.5" x14ac:dyDescent="0.35">
      <c r="A624" s="6"/>
      <c r="B624" s="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2"/>
      <c r="Z624" s="2"/>
    </row>
    <row r="625" spans="1:26" ht="14.5" x14ac:dyDescent="0.35">
      <c r="A625" s="6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2"/>
      <c r="Z625" s="2"/>
    </row>
    <row r="626" spans="1:26" ht="14.5" x14ac:dyDescent="0.35">
      <c r="A626" s="6"/>
      <c r="B626" s="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2"/>
      <c r="Z626" s="2"/>
    </row>
    <row r="627" spans="1:26" ht="14.5" x14ac:dyDescent="0.35">
      <c r="A627" s="6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2"/>
      <c r="Z627" s="2"/>
    </row>
    <row r="628" spans="1:26" ht="14.5" x14ac:dyDescent="0.35">
      <c r="A628" s="6"/>
      <c r="B628" s="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2"/>
      <c r="Z628" s="2"/>
    </row>
    <row r="629" spans="1:26" ht="14.5" x14ac:dyDescent="0.35">
      <c r="A629" s="6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2"/>
      <c r="Z629" s="2"/>
    </row>
    <row r="630" spans="1:26" ht="14.5" x14ac:dyDescent="0.35">
      <c r="A630" s="6"/>
      <c r="B630" s="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2"/>
      <c r="Z630" s="2"/>
    </row>
    <row r="631" spans="1:26" ht="14.5" x14ac:dyDescent="0.35">
      <c r="A631" s="6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2"/>
      <c r="Z631" s="2"/>
    </row>
    <row r="632" spans="1:26" ht="14.5" x14ac:dyDescent="0.35">
      <c r="A632" s="6"/>
      <c r="B632" s="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2"/>
      <c r="Z632" s="2"/>
    </row>
    <row r="633" spans="1:26" ht="14.5" x14ac:dyDescent="0.35">
      <c r="A633" s="6"/>
      <c r="B633" s="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2"/>
      <c r="Z633" s="2"/>
    </row>
    <row r="634" spans="1:26" ht="14.5" x14ac:dyDescent="0.35">
      <c r="A634" s="6"/>
      <c r="B634" s="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2"/>
      <c r="Z634" s="2"/>
    </row>
    <row r="635" spans="1:26" ht="14.5" x14ac:dyDescent="0.35">
      <c r="A635" s="6"/>
      <c r="B635" s="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2"/>
      <c r="Z635" s="2"/>
    </row>
    <row r="636" spans="1:26" ht="14.5" x14ac:dyDescent="0.35">
      <c r="A636" s="6"/>
      <c r="B636" s="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2"/>
      <c r="Z636" s="2"/>
    </row>
    <row r="637" spans="1:26" ht="14.5" x14ac:dyDescent="0.35">
      <c r="A637" s="6"/>
      <c r="B637" s="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2"/>
      <c r="Z637" s="2"/>
    </row>
    <row r="638" spans="1:26" ht="14.5" x14ac:dyDescent="0.35">
      <c r="A638" s="6"/>
      <c r="B638" s="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2"/>
      <c r="Z638" s="2"/>
    </row>
    <row r="639" spans="1:26" ht="14.5" x14ac:dyDescent="0.35">
      <c r="A639" s="6"/>
      <c r="B639" s="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2"/>
      <c r="Z639" s="2"/>
    </row>
    <row r="640" spans="1:26" ht="14.5" x14ac:dyDescent="0.35">
      <c r="A640" s="6"/>
      <c r="B640" s="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2"/>
      <c r="Z640" s="2"/>
    </row>
    <row r="641" spans="1:26" ht="14.5" x14ac:dyDescent="0.35">
      <c r="A641" s="6"/>
      <c r="B641" s="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2"/>
      <c r="Z641" s="2"/>
    </row>
    <row r="642" spans="1:26" ht="14.5" x14ac:dyDescent="0.35">
      <c r="A642" s="6"/>
      <c r="B642" s="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2"/>
      <c r="Z642" s="2"/>
    </row>
    <row r="643" spans="1:26" ht="14.5" x14ac:dyDescent="0.35">
      <c r="A643" s="6"/>
      <c r="B643" s="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2"/>
      <c r="Z643" s="2"/>
    </row>
    <row r="644" spans="1:26" ht="14.5" x14ac:dyDescent="0.35">
      <c r="A644" s="6"/>
      <c r="B644" s="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2"/>
      <c r="Z644" s="2"/>
    </row>
    <row r="645" spans="1:26" ht="14.5" x14ac:dyDescent="0.35">
      <c r="A645" s="6"/>
      <c r="B645" s="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2"/>
      <c r="Z645" s="2"/>
    </row>
    <row r="646" spans="1:26" ht="14.5" x14ac:dyDescent="0.35">
      <c r="A646" s="6"/>
      <c r="B646" s="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2"/>
      <c r="Z646" s="2"/>
    </row>
    <row r="647" spans="1:26" ht="14.5" x14ac:dyDescent="0.35">
      <c r="A647" s="6"/>
      <c r="B647" s="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2"/>
      <c r="Z647" s="2"/>
    </row>
    <row r="648" spans="1:26" ht="14.5" x14ac:dyDescent="0.35">
      <c r="A648" s="6"/>
      <c r="B648" s="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2"/>
      <c r="Z648" s="2"/>
    </row>
    <row r="649" spans="1:26" ht="14.5" x14ac:dyDescent="0.35">
      <c r="A649" s="6"/>
      <c r="B649" s="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2"/>
      <c r="Z649" s="2"/>
    </row>
    <row r="650" spans="1:26" ht="14.5" x14ac:dyDescent="0.35">
      <c r="A650" s="6"/>
      <c r="B650" s="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2"/>
      <c r="Z650" s="2"/>
    </row>
    <row r="651" spans="1:26" ht="14.5" x14ac:dyDescent="0.35">
      <c r="A651" s="6"/>
      <c r="B651" s="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2"/>
      <c r="Z651" s="2"/>
    </row>
    <row r="652" spans="1:26" ht="14.5" x14ac:dyDescent="0.35">
      <c r="A652" s="6"/>
      <c r="B652" s="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2"/>
      <c r="Z652" s="2"/>
    </row>
    <row r="653" spans="1:26" ht="14.5" x14ac:dyDescent="0.35">
      <c r="A653" s="6"/>
      <c r="B653" s="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2"/>
      <c r="Z653" s="2"/>
    </row>
    <row r="654" spans="1:26" ht="14.5" x14ac:dyDescent="0.35">
      <c r="A654" s="6"/>
      <c r="B654" s="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2"/>
      <c r="Z654" s="2"/>
    </row>
    <row r="655" spans="1:26" ht="14.5" x14ac:dyDescent="0.35">
      <c r="A655" s="6"/>
      <c r="B655" s="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2"/>
      <c r="Z655" s="2"/>
    </row>
    <row r="656" spans="1:26" ht="14.5" x14ac:dyDescent="0.35">
      <c r="A656" s="6"/>
      <c r="B656" s="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2"/>
      <c r="Z656" s="2"/>
    </row>
    <row r="657" spans="1:26" ht="14.5" x14ac:dyDescent="0.35">
      <c r="A657" s="6"/>
      <c r="B657" s="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2"/>
      <c r="Z657" s="2"/>
    </row>
    <row r="658" spans="1:26" ht="14.5" x14ac:dyDescent="0.35">
      <c r="A658" s="6"/>
      <c r="B658" s="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2"/>
      <c r="Z658" s="2"/>
    </row>
    <row r="659" spans="1:26" ht="14.5" x14ac:dyDescent="0.35">
      <c r="A659" s="6"/>
      <c r="B659" s="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2"/>
      <c r="Z659" s="2"/>
    </row>
    <row r="660" spans="1:26" ht="14.5" x14ac:dyDescent="0.35">
      <c r="A660" s="6"/>
      <c r="B660" s="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2"/>
      <c r="Z660" s="2"/>
    </row>
    <row r="661" spans="1:26" ht="14.5" x14ac:dyDescent="0.35">
      <c r="A661" s="6"/>
      <c r="B661" s="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2"/>
      <c r="Z661" s="2"/>
    </row>
    <row r="662" spans="1:26" ht="14.5" x14ac:dyDescent="0.35">
      <c r="A662" s="6"/>
      <c r="B662" s="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2"/>
      <c r="Z662" s="2"/>
    </row>
    <row r="663" spans="1:26" ht="14.5" x14ac:dyDescent="0.35">
      <c r="A663" s="6"/>
      <c r="B663" s="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2"/>
      <c r="Z663" s="2"/>
    </row>
    <row r="664" spans="1:26" ht="14.5" x14ac:dyDescent="0.35">
      <c r="A664" s="6"/>
      <c r="B664" s="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2"/>
      <c r="Z664" s="2"/>
    </row>
    <row r="665" spans="1:26" ht="14.5" x14ac:dyDescent="0.35">
      <c r="A665" s="6"/>
      <c r="B665" s="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2"/>
      <c r="Z665" s="2"/>
    </row>
    <row r="666" spans="1:26" ht="14.5" x14ac:dyDescent="0.35">
      <c r="A666" s="6"/>
      <c r="B666" s="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2"/>
      <c r="Z666" s="2"/>
    </row>
    <row r="667" spans="1:26" ht="14.5" x14ac:dyDescent="0.35">
      <c r="A667" s="6"/>
      <c r="B667" s="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2"/>
      <c r="Z667" s="2"/>
    </row>
    <row r="668" spans="1:26" ht="14.5" x14ac:dyDescent="0.35">
      <c r="A668" s="6"/>
      <c r="B668" s="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2"/>
      <c r="Z668" s="2"/>
    </row>
    <row r="669" spans="1:26" ht="14.5" x14ac:dyDescent="0.35">
      <c r="A669" s="6"/>
      <c r="B669" s="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2"/>
      <c r="Z669" s="2"/>
    </row>
    <row r="670" spans="1:26" ht="14.5" x14ac:dyDescent="0.35">
      <c r="A670" s="6"/>
      <c r="B670" s="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2"/>
      <c r="Z670" s="2"/>
    </row>
    <row r="671" spans="1:26" ht="14.5" x14ac:dyDescent="0.35">
      <c r="A671" s="6"/>
      <c r="B671" s="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2"/>
      <c r="Z671" s="2"/>
    </row>
    <row r="672" spans="1:26" ht="14.5" x14ac:dyDescent="0.35">
      <c r="A672" s="6"/>
      <c r="B672" s="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2"/>
      <c r="Z672" s="2"/>
    </row>
    <row r="673" spans="1:26" ht="14.5" x14ac:dyDescent="0.35">
      <c r="A673" s="6"/>
      <c r="B673" s="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2"/>
      <c r="Z673" s="2"/>
    </row>
    <row r="674" spans="1:26" ht="14.5" x14ac:dyDescent="0.35">
      <c r="A674" s="6"/>
      <c r="B674" s="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2"/>
      <c r="Z674" s="2"/>
    </row>
    <row r="675" spans="1:26" ht="14.5" x14ac:dyDescent="0.35">
      <c r="A675" s="6"/>
      <c r="B675" s="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2"/>
      <c r="Z675" s="2"/>
    </row>
    <row r="676" spans="1:26" ht="14.5" x14ac:dyDescent="0.35">
      <c r="A676" s="6"/>
      <c r="B676" s="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2"/>
      <c r="Z676" s="2"/>
    </row>
    <row r="677" spans="1:26" ht="14.5" x14ac:dyDescent="0.35">
      <c r="A677" s="6"/>
      <c r="B677" s="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2"/>
      <c r="Z677" s="2"/>
    </row>
    <row r="678" spans="1:26" ht="14.5" x14ac:dyDescent="0.35">
      <c r="A678" s="6"/>
      <c r="B678" s="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2"/>
      <c r="Z678" s="2"/>
    </row>
    <row r="679" spans="1:26" ht="14.5" x14ac:dyDescent="0.35">
      <c r="A679" s="6"/>
      <c r="B679" s="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2"/>
      <c r="Z679" s="2"/>
    </row>
    <row r="680" spans="1:26" ht="14.5" x14ac:dyDescent="0.35">
      <c r="A680" s="6"/>
      <c r="B680" s="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2"/>
      <c r="Z680" s="2"/>
    </row>
    <row r="681" spans="1:26" ht="14.5" x14ac:dyDescent="0.35">
      <c r="A681" s="6"/>
      <c r="B681" s="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2"/>
      <c r="Z681" s="2"/>
    </row>
    <row r="682" spans="1:26" ht="14.5" x14ac:dyDescent="0.35">
      <c r="A682" s="6"/>
      <c r="B682" s="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2"/>
      <c r="Z682" s="2"/>
    </row>
    <row r="683" spans="1:26" ht="14.5" x14ac:dyDescent="0.35">
      <c r="A683" s="6"/>
      <c r="B683" s="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2"/>
      <c r="Z683" s="2"/>
    </row>
    <row r="684" spans="1:26" ht="14.5" x14ac:dyDescent="0.35">
      <c r="A684" s="6"/>
      <c r="B684" s="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2"/>
      <c r="Z684" s="2"/>
    </row>
    <row r="685" spans="1:26" ht="14.5" x14ac:dyDescent="0.35">
      <c r="A685" s="6"/>
      <c r="B685" s="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2"/>
      <c r="Z685" s="2"/>
    </row>
    <row r="686" spans="1:26" ht="14.5" x14ac:dyDescent="0.35">
      <c r="A686" s="6"/>
      <c r="B686" s="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2"/>
      <c r="Z686" s="2"/>
    </row>
    <row r="687" spans="1:26" ht="14.5" x14ac:dyDescent="0.35">
      <c r="A687" s="6"/>
      <c r="B687" s="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2"/>
      <c r="Z687" s="2"/>
    </row>
    <row r="688" spans="1:26" ht="14.5" x14ac:dyDescent="0.35">
      <c r="A688" s="6"/>
      <c r="B688" s="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2"/>
      <c r="Z688" s="2"/>
    </row>
    <row r="689" spans="1:26" ht="14.5" x14ac:dyDescent="0.35">
      <c r="A689" s="6"/>
      <c r="B689" s="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2"/>
      <c r="Z689" s="2"/>
    </row>
    <row r="690" spans="1:26" ht="14.5" x14ac:dyDescent="0.35">
      <c r="A690" s="6"/>
      <c r="B690" s="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2"/>
      <c r="Z690" s="2"/>
    </row>
    <row r="691" spans="1:26" ht="14.5" x14ac:dyDescent="0.35">
      <c r="A691" s="6"/>
      <c r="B691" s="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2"/>
      <c r="Z691" s="2"/>
    </row>
    <row r="692" spans="1:26" ht="14.5" x14ac:dyDescent="0.35">
      <c r="A692" s="6"/>
      <c r="B692" s="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2"/>
      <c r="Z692" s="2"/>
    </row>
    <row r="693" spans="1:26" ht="14.5" x14ac:dyDescent="0.35">
      <c r="A693" s="6"/>
      <c r="B693" s="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2"/>
      <c r="Z693" s="2"/>
    </row>
    <row r="694" spans="1:26" ht="14.5" x14ac:dyDescent="0.35">
      <c r="A694" s="6"/>
      <c r="B694" s="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2"/>
      <c r="Z694" s="2"/>
    </row>
    <row r="695" spans="1:26" ht="14.5" x14ac:dyDescent="0.35">
      <c r="A695" s="6"/>
      <c r="B695" s="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2"/>
      <c r="Z695" s="2"/>
    </row>
    <row r="696" spans="1:26" ht="14.5" x14ac:dyDescent="0.35">
      <c r="A696" s="6"/>
      <c r="B696" s="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2"/>
      <c r="Z696" s="2"/>
    </row>
    <row r="697" spans="1:26" ht="14.5" x14ac:dyDescent="0.35">
      <c r="A697" s="6"/>
      <c r="B697" s="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2"/>
      <c r="Z697" s="2"/>
    </row>
    <row r="698" spans="1:26" ht="14.5" x14ac:dyDescent="0.35">
      <c r="A698" s="6"/>
      <c r="B698" s="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2"/>
      <c r="Z698" s="2"/>
    </row>
    <row r="699" spans="1:26" ht="14.5" x14ac:dyDescent="0.35">
      <c r="A699" s="6"/>
      <c r="B699" s="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2"/>
      <c r="Z699" s="2"/>
    </row>
    <row r="700" spans="1:26" ht="14.5" x14ac:dyDescent="0.35">
      <c r="A700" s="6"/>
      <c r="B700" s="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2"/>
      <c r="Z700" s="2"/>
    </row>
    <row r="701" spans="1:26" ht="14.5" x14ac:dyDescent="0.35">
      <c r="A701" s="6"/>
      <c r="B701" s="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2"/>
      <c r="Z701" s="2"/>
    </row>
    <row r="702" spans="1:26" ht="14.5" x14ac:dyDescent="0.35">
      <c r="A702" s="6"/>
      <c r="B702" s="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2"/>
      <c r="Z702" s="2"/>
    </row>
    <row r="703" spans="1:26" ht="14.5" x14ac:dyDescent="0.35">
      <c r="A703" s="6"/>
      <c r="B703" s="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2"/>
      <c r="Z703" s="2"/>
    </row>
    <row r="704" spans="1:26" ht="14.5" x14ac:dyDescent="0.35">
      <c r="A704" s="6"/>
      <c r="B704" s="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2"/>
      <c r="Z704" s="2"/>
    </row>
    <row r="705" spans="1:26" ht="14.5" x14ac:dyDescent="0.35">
      <c r="A705" s="6"/>
      <c r="B705" s="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2"/>
      <c r="Z705" s="2"/>
    </row>
    <row r="706" spans="1:26" ht="14.5" x14ac:dyDescent="0.35">
      <c r="A706" s="6"/>
      <c r="B706" s="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2"/>
      <c r="Z706" s="2"/>
    </row>
    <row r="707" spans="1:26" ht="14.5" x14ac:dyDescent="0.35">
      <c r="A707" s="6"/>
      <c r="B707" s="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2"/>
      <c r="Z707" s="2"/>
    </row>
    <row r="708" spans="1:26" ht="14.5" x14ac:dyDescent="0.35">
      <c r="A708" s="6"/>
      <c r="B708" s="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2"/>
      <c r="Z708" s="2"/>
    </row>
    <row r="709" spans="1:26" ht="14.5" x14ac:dyDescent="0.35">
      <c r="A709" s="6"/>
      <c r="B709" s="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2"/>
      <c r="Z709" s="2"/>
    </row>
    <row r="710" spans="1:26" ht="14.5" x14ac:dyDescent="0.35">
      <c r="A710" s="6"/>
      <c r="B710" s="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2"/>
      <c r="Z710" s="2"/>
    </row>
    <row r="711" spans="1:26" ht="14.5" x14ac:dyDescent="0.35">
      <c r="A711" s="6"/>
      <c r="B711" s="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2"/>
      <c r="Z711" s="2"/>
    </row>
    <row r="712" spans="1:26" ht="14.5" x14ac:dyDescent="0.35">
      <c r="A712" s="6"/>
      <c r="B712" s="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2"/>
      <c r="Z712" s="2"/>
    </row>
    <row r="713" spans="1:26" ht="14.5" x14ac:dyDescent="0.35">
      <c r="A713" s="6"/>
      <c r="B713" s="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2"/>
      <c r="Z713" s="2"/>
    </row>
    <row r="714" spans="1:26" ht="14.5" x14ac:dyDescent="0.35">
      <c r="A714" s="6"/>
      <c r="B714" s="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2"/>
      <c r="Z714" s="2"/>
    </row>
    <row r="715" spans="1:26" ht="14.5" x14ac:dyDescent="0.35">
      <c r="A715" s="6"/>
      <c r="B715" s="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2"/>
      <c r="Z715" s="2"/>
    </row>
    <row r="716" spans="1:26" ht="14.5" x14ac:dyDescent="0.35">
      <c r="A716" s="6"/>
      <c r="B716" s="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2"/>
      <c r="Z716" s="2"/>
    </row>
    <row r="717" spans="1:26" ht="14.5" x14ac:dyDescent="0.35">
      <c r="A717" s="6"/>
      <c r="B717" s="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2"/>
      <c r="Z717" s="2"/>
    </row>
    <row r="718" spans="1:26" ht="14.5" x14ac:dyDescent="0.35">
      <c r="A718" s="6"/>
      <c r="B718" s="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2"/>
      <c r="Z718" s="2"/>
    </row>
    <row r="719" spans="1:26" ht="14.5" x14ac:dyDescent="0.35">
      <c r="A719" s="6"/>
      <c r="B719" s="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2"/>
      <c r="Z719" s="2"/>
    </row>
    <row r="720" spans="1:26" ht="14.5" x14ac:dyDescent="0.35">
      <c r="A720" s="6"/>
      <c r="B720" s="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2"/>
      <c r="Z720" s="2"/>
    </row>
    <row r="721" spans="1:26" ht="14.5" x14ac:dyDescent="0.35">
      <c r="A721" s="6"/>
      <c r="B721" s="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2"/>
      <c r="Z721" s="2"/>
    </row>
    <row r="722" spans="1:26" ht="14.5" x14ac:dyDescent="0.35">
      <c r="A722" s="6"/>
      <c r="B722" s="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2"/>
      <c r="Z722" s="2"/>
    </row>
    <row r="723" spans="1:26" ht="14.5" x14ac:dyDescent="0.35">
      <c r="A723" s="6"/>
      <c r="B723" s="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2"/>
      <c r="Z723" s="2"/>
    </row>
    <row r="724" spans="1:26" ht="14.5" x14ac:dyDescent="0.35">
      <c r="A724" s="6"/>
      <c r="B724" s="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2"/>
      <c r="Z724" s="2"/>
    </row>
    <row r="725" spans="1:26" ht="14.5" x14ac:dyDescent="0.35">
      <c r="A725" s="6"/>
      <c r="B725" s="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2"/>
      <c r="Z725" s="2"/>
    </row>
    <row r="726" spans="1:26" ht="14.5" x14ac:dyDescent="0.35">
      <c r="A726" s="6"/>
      <c r="B726" s="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2"/>
      <c r="Z726" s="2"/>
    </row>
    <row r="727" spans="1:26" ht="14.5" x14ac:dyDescent="0.35">
      <c r="A727" s="6"/>
      <c r="B727" s="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2"/>
      <c r="Z727" s="2"/>
    </row>
    <row r="728" spans="1:26" ht="14.5" x14ac:dyDescent="0.35">
      <c r="A728" s="6"/>
      <c r="B728" s="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2"/>
      <c r="Z728" s="2"/>
    </row>
    <row r="729" spans="1:26" ht="14.5" x14ac:dyDescent="0.35">
      <c r="A729" s="6"/>
      <c r="B729" s="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2"/>
      <c r="Z729" s="2"/>
    </row>
    <row r="730" spans="1:26" ht="14.5" x14ac:dyDescent="0.35">
      <c r="A730" s="6"/>
      <c r="B730" s="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2"/>
      <c r="Z730" s="2"/>
    </row>
    <row r="731" spans="1:26" ht="14.5" x14ac:dyDescent="0.35">
      <c r="A731" s="6"/>
      <c r="B731" s="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2"/>
      <c r="Z731" s="2"/>
    </row>
    <row r="732" spans="1:26" ht="14.5" x14ac:dyDescent="0.35">
      <c r="A732" s="6"/>
      <c r="B732" s="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2"/>
      <c r="Z732" s="2"/>
    </row>
    <row r="733" spans="1:26" ht="14.5" x14ac:dyDescent="0.35">
      <c r="A733" s="6"/>
      <c r="B733" s="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2"/>
      <c r="Z733" s="2"/>
    </row>
    <row r="734" spans="1:26" ht="14.5" x14ac:dyDescent="0.35">
      <c r="A734" s="6"/>
      <c r="B734" s="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2"/>
      <c r="Z734" s="2"/>
    </row>
    <row r="735" spans="1:26" ht="14.5" x14ac:dyDescent="0.35">
      <c r="A735" s="6"/>
      <c r="B735" s="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2"/>
      <c r="Z735" s="2"/>
    </row>
    <row r="736" spans="1:26" ht="14.5" x14ac:dyDescent="0.35">
      <c r="A736" s="6"/>
      <c r="B736" s="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2"/>
      <c r="Z736" s="2"/>
    </row>
    <row r="737" spans="1:26" ht="14.5" x14ac:dyDescent="0.35">
      <c r="A737" s="6"/>
      <c r="B737" s="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2"/>
      <c r="Z737" s="2"/>
    </row>
    <row r="738" spans="1:26" ht="14.5" x14ac:dyDescent="0.35">
      <c r="A738" s="6"/>
      <c r="B738" s="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2"/>
      <c r="Z738" s="2"/>
    </row>
    <row r="739" spans="1:26" ht="14.5" x14ac:dyDescent="0.35">
      <c r="A739" s="6"/>
      <c r="B739" s="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2"/>
      <c r="Z739" s="2"/>
    </row>
    <row r="740" spans="1:26" ht="14.5" x14ac:dyDescent="0.35">
      <c r="A740" s="6"/>
      <c r="B740" s="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2"/>
      <c r="Z740" s="2"/>
    </row>
    <row r="741" spans="1:26" ht="14.5" x14ac:dyDescent="0.35">
      <c r="A741" s="6"/>
      <c r="B741" s="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2"/>
      <c r="Z741" s="2"/>
    </row>
    <row r="742" spans="1:26" ht="14.5" x14ac:dyDescent="0.35">
      <c r="A742" s="6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2"/>
      <c r="Z742" s="2"/>
    </row>
    <row r="743" spans="1:26" ht="14.5" x14ac:dyDescent="0.35">
      <c r="A743" s="6"/>
      <c r="B743" s="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2"/>
      <c r="Z743" s="2"/>
    </row>
    <row r="744" spans="1:26" ht="14.5" x14ac:dyDescent="0.35">
      <c r="A744" s="6"/>
      <c r="B744" s="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2"/>
      <c r="Z744" s="2"/>
    </row>
    <row r="745" spans="1:26" ht="14.5" x14ac:dyDescent="0.35">
      <c r="A745" s="6"/>
      <c r="B745" s="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2"/>
      <c r="Z745" s="2"/>
    </row>
    <row r="746" spans="1:26" ht="14.5" x14ac:dyDescent="0.35">
      <c r="A746" s="6"/>
      <c r="B746" s="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2"/>
      <c r="Z746" s="2"/>
    </row>
    <row r="747" spans="1:26" ht="14.5" x14ac:dyDescent="0.35">
      <c r="A747" s="6"/>
      <c r="B747" s="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2"/>
      <c r="Z747" s="2"/>
    </row>
    <row r="748" spans="1:26" ht="14.5" x14ac:dyDescent="0.35">
      <c r="A748" s="6"/>
      <c r="B748" s="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2"/>
      <c r="Z748" s="2"/>
    </row>
    <row r="749" spans="1:26" ht="14.5" x14ac:dyDescent="0.35">
      <c r="A749" s="6"/>
      <c r="B749" s="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2"/>
      <c r="Z749" s="2"/>
    </row>
    <row r="750" spans="1:26" ht="14.5" x14ac:dyDescent="0.35">
      <c r="A750" s="6"/>
      <c r="B750" s="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2"/>
      <c r="Z750" s="2"/>
    </row>
    <row r="751" spans="1:26" ht="14.5" x14ac:dyDescent="0.35">
      <c r="A751" s="6"/>
      <c r="B751" s="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2"/>
      <c r="Z751" s="2"/>
    </row>
    <row r="752" spans="1:26" ht="14.5" x14ac:dyDescent="0.35">
      <c r="A752" s="6"/>
      <c r="B752" s="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2"/>
      <c r="Z752" s="2"/>
    </row>
    <row r="753" spans="1:26" ht="14.5" x14ac:dyDescent="0.35">
      <c r="A753" s="6"/>
      <c r="B753" s="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2"/>
      <c r="Z753" s="2"/>
    </row>
    <row r="754" spans="1:26" ht="14.5" x14ac:dyDescent="0.35">
      <c r="A754" s="6"/>
      <c r="B754" s="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2"/>
      <c r="Z754" s="2"/>
    </row>
    <row r="755" spans="1:26" ht="14.5" x14ac:dyDescent="0.35">
      <c r="A755" s="6"/>
      <c r="B755" s="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2"/>
      <c r="Z755" s="2"/>
    </row>
    <row r="756" spans="1:26" ht="14.5" x14ac:dyDescent="0.35">
      <c r="A756" s="6"/>
      <c r="B756" s="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2"/>
      <c r="Z756" s="2"/>
    </row>
    <row r="757" spans="1:26" ht="14.5" x14ac:dyDescent="0.35">
      <c r="A757" s="6"/>
      <c r="B757" s="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2"/>
      <c r="Z757" s="2"/>
    </row>
    <row r="758" spans="1:26" ht="14.5" x14ac:dyDescent="0.35">
      <c r="A758" s="6"/>
      <c r="B758" s="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2"/>
      <c r="Z758" s="2"/>
    </row>
    <row r="759" spans="1:26" ht="14.5" x14ac:dyDescent="0.35">
      <c r="A759" s="6"/>
      <c r="B759" s="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2"/>
      <c r="Z759" s="2"/>
    </row>
    <row r="760" spans="1:26" ht="14.5" x14ac:dyDescent="0.35">
      <c r="A760" s="6"/>
      <c r="B760" s="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2"/>
      <c r="Z760" s="2"/>
    </row>
    <row r="761" spans="1:26" ht="14.5" x14ac:dyDescent="0.35">
      <c r="A761" s="6"/>
      <c r="B761" s="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2"/>
      <c r="Z761" s="2"/>
    </row>
    <row r="762" spans="1:26" ht="14.5" x14ac:dyDescent="0.35">
      <c r="A762" s="6"/>
      <c r="B762" s="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2"/>
      <c r="Z762" s="2"/>
    </row>
    <row r="763" spans="1:26" ht="14.5" x14ac:dyDescent="0.35">
      <c r="A763" s="6"/>
      <c r="B763" s="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2"/>
      <c r="Z763" s="2"/>
    </row>
    <row r="764" spans="1:26" ht="14.5" x14ac:dyDescent="0.35">
      <c r="A764" s="6"/>
      <c r="B764" s="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2"/>
      <c r="Z764" s="2"/>
    </row>
    <row r="765" spans="1:26" ht="14.5" x14ac:dyDescent="0.35">
      <c r="A765" s="6"/>
      <c r="B765" s="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2"/>
      <c r="Z765" s="2"/>
    </row>
    <row r="766" spans="1:26" ht="14.5" x14ac:dyDescent="0.35">
      <c r="A766" s="6"/>
      <c r="B766" s="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2"/>
      <c r="Z766" s="2"/>
    </row>
    <row r="767" spans="1:26" ht="14.5" x14ac:dyDescent="0.35">
      <c r="A767" s="6"/>
      <c r="B767" s="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2"/>
      <c r="Z767" s="2"/>
    </row>
    <row r="768" spans="1:26" ht="14.5" x14ac:dyDescent="0.35">
      <c r="A768" s="6"/>
      <c r="B768" s="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2"/>
      <c r="Z768" s="2"/>
    </row>
    <row r="769" spans="1:26" ht="14.5" x14ac:dyDescent="0.35">
      <c r="A769" s="6"/>
      <c r="B769" s="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2"/>
      <c r="Z769" s="2"/>
    </row>
    <row r="770" spans="1:26" ht="14.5" x14ac:dyDescent="0.35">
      <c r="A770" s="6"/>
      <c r="B770" s="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2"/>
      <c r="Z770" s="2"/>
    </row>
    <row r="771" spans="1:26" ht="14.5" x14ac:dyDescent="0.35">
      <c r="A771" s="6"/>
      <c r="B771" s="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2"/>
      <c r="Z771" s="2"/>
    </row>
    <row r="772" spans="1:26" ht="14.5" x14ac:dyDescent="0.35">
      <c r="A772" s="6"/>
      <c r="B772" s="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2"/>
      <c r="Z772" s="2"/>
    </row>
    <row r="773" spans="1:26" ht="14.5" x14ac:dyDescent="0.35">
      <c r="A773" s="6"/>
      <c r="B773" s="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2"/>
      <c r="Z773" s="2"/>
    </row>
    <row r="774" spans="1:26" ht="14.5" x14ac:dyDescent="0.35">
      <c r="A774" s="6"/>
      <c r="B774" s="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2"/>
      <c r="Z774" s="2"/>
    </row>
    <row r="775" spans="1:26" ht="14.5" x14ac:dyDescent="0.35">
      <c r="A775" s="6"/>
      <c r="B775" s="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2"/>
      <c r="Z775" s="2"/>
    </row>
    <row r="776" spans="1:26" ht="14.5" x14ac:dyDescent="0.35">
      <c r="A776" s="6"/>
      <c r="B776" s="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2"/>
      <c r="Z776" s="2"/>
    </row>
    <row r="777" spans="1:26" ht="14.5" x14ac:dyDescent="0.35">
      <c r="A777" s="6"/>
      <c r="B777" s="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2"/>
      <c r="Z777" s="2"/>
    </row>
    <row r="778" spans="1:26" ht="14.5" x14ac:dyDescent="0.35">
      <c r="A778" s="6"/>
      <c r="B778" s="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2"/>
      <c r="Z778" s="2"/>
    </row>
    <row r="779" spans="1:26" ht="14.5" x14ac:dyDescent="0.35">
      <c r="A779" s="6"/>
      <c r="B779" s="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2"/>
      <c r="Z779" s="2"/>
    </row>
    <row r="780" spans="1:26" ht="14.5" x14ac:dyDescent="0.35">
      <c r="A780" s="6"/>
      <c r="B780" s="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2"/>
      <c r="Z780" s="2"/>
    </row>
    <row r="781" spans="1:26" ht="14.5" x14ac:dyDescent="0.35">
      <c r="A781" s="6"/>
      <c r="B781" s="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2"/>
      <c r="Z781" s="2"/>
    </row>
    <row r="782" spans="1:26" ht="14.5" x14ac:dyDescent="0.35">
      <c r="A782" s="6"/>
      <c r="B782" s="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2"/>
      <c r="Z782" s="2"/>
    </row>
    <row r="783" spans="1:26" ht="14.5" x14ac:dyDescent="0.35">
      <c r="A783" s="6"/>
      <c r="B783" s="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2"/>
      <c r="Z783" s="2"/>
    </row>
    <row r="784" spans="1:26" ht="14.5" x14ac:dyDescent="0.35">
      <c r="A784" s="6"/>
      <c r="B784" s="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2"/>
      <c r="Z784" s="2"/>
    </row>
    <row r="785" spans="1:26" ht="14.5" x14ac:dyDescent="0.35">
      <c r="A785" s="6"/>
      <c r="B785" s="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2"/>
      <c r="Z785" s="2"/>
    </row>
    <row r="786" spans="1:26" ht="14.5" x14ac:dyDescent="0.35">
      <c r="A786" s="6"/>
      <c r="B786" s="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2"/>
      <c r="Z786" s="2"/>
    </row>
    <row r="787" spans="1:26" ht="14.5" x14ac:dyDescent="0.35">
      <c r="A787" s="6"/>
      <c r="B787" s="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2"/>
      <c r="Z787" s="2"/>
    </row>
    <row r="788" spans="1:26" ht="14.5" x14ac:dyDescent="0.35">
      <c r="A788" s="6"/>
      <c r="B788" s="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2"/>
      <c r="Z788" s="2"/>
    </row>
    <row r="789" spans="1:26" ht="14.5" x14ac:dyDescent="0.35">
      <c r="A789" s="6"/>
      <c r="B789" s="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2"/>
      <c r="Z789" s="2"/>
    </row>
    <row r="790" spans="1:26" ht="14.5" x14ac:dyDescent="0.35">
      <c r="A790" s="6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2"/>
      <c r="Z790" s="2"/>
    </row>
    <row r="791" spans="1:26" ht="14.5" x14ac:dyDescent="0.35">
      <c r="A791" s="6"/>
      <c r="B791" s="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2"/>
      <c r="Z791" s="2"/>
    </row>
    <row r="792" spans="1:26" ht="14.5" x14ac:dyDescent="0.35">
      <c r="A792" s="6"/>
      <c r="B792" s="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2"/>
      <c r="Z792" s="2"/>
    </row>
    <row r="793" spans="1:26" ht="14.5" x14ac:dyDescent="0.35">
      <c r="A793" s="6"/>
      <c r="B793" s="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2"/>
      <c r="Z793" s="2"/>
    </row>
    <row r="794" spans="1:26" ht="14.5" x14ac:dyDescent="0.35">
      <c r="A794" s="6"/>
      <c r="B794" s="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2"/>
      <c r="Z794" s="2"/>
    </row>
    <row r="795" spans="1:26" ht="14.5" x14ac:dyDescent="0.35">
      <c r="A795" s="6"/>
      <c r="B795" s="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2"/>
      <c r="Z795" s="2"/>
    </row>
    <row r="796" spans="1:26" ht="14.5" x14ac:dyDescent="0.35">
      <c r="A796" s="6"/>
      <c r="B796" s="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2"/>
      <c r="Z796" s="2"/>
    </row>
    <row r="797" spans="1:26" ht="14.5" x14ac:dyDescent="0.35">
      <c r="A797" s="6"/>
      <c r="B797" s="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2"/>
      <c r="Z797" s="2"/>
    </row>
    <row r="798" spans="1:26" ht="14.5" x14ac:dyDescent="0.35">
      <c r="A798" s="6"/>
      <c r="B798" s="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2"/>
      <c r="Z798" s="2"/>
    </row>
    <row r="799" spans="1:26" ht="14.5" x14ac:dyDescent="0.35">
      <c r="A799" s="6"/>
      <c r="B799" s="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2"/>
      <c r="Z799" s="2"/>
    </row>
    <row r="800" spans="1:26" ht="14.5" x14ac:dyDescent="0.35">
      <c r="A800" s="6"/>
      <c r="B800" s="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2"/>
      <c r="Z800" s="2"/>
    </row>
    <row r="801" spans="1:26" ht="14.5" x14ac:dyDescent="0.35">
      <c r="A801" s="6"/>
      <c r="B801" s="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2"/>
      <c r="Z801" s="2"/>
    </row>
    <row r="802" spans="1:26" ht="14.5" x14ac:dyDescent="0.35">
      <c r="A802" s="6"/>
      <c r="B802" s="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2"/>
      <c r="Z802" s="2"/>
    </row>
    <row r="803" spans="1:26" ht="14.5" x14ac:dyDescent="0.35">
      <c r="A803" s="6"/>
      <c r="B803" s="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2"/>
      <c r="Z803" s="2"/>
    </row>
    <row r="804" spans="1:26" ht="14.5" x14ac:dyDescent="0.35">
      <c r="A804" s="6"/>
      <c r="B804" s="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2"/>
      <c r="Z804" s="2"/>
    </row>
    <row r="805" spans="1:26" ht="14.5" x14ac:dyDescent="0.35">
      <c r="A805" s="6"/>
      <c r="B805" s="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2"/>
      <c r="Z805" s="2"/>
    </row>
    <row r="806" spans="1:26" ht="14.5" x14ac:dyDescent="0.35">
      <c r="A806" s="6"/>
      <c r="B806" s="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2"/>
      <c r="Z806" s="2"/>
    </row>
    <row r="807" spans="1:26" ht="14.5" x14ac:dyDescent="0.35">
      <c r="A807" s="6"/>
      <c r="B807" s="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2"/>
      <c r="Z807" s="2"/>
    </row>
    <row r="808" spans="1:26" ht="14.5" x14ac:dyDescent="0.35">
      <c r="A808" s="6"/>
      <c r="B808" s="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2"/>
      <c r="Z808" s="2"/>
    </row>
    <row r="809" spans="1:26" ht="14.5" x14ac:dyDescent="0.35">
      <c r="A809" s="6"/>
      <c r="B809" s="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2"/>
      <c r="Z809" s="2"/>
    </row>
    <row r="810" spans="1:26" ht="14.5" x14ac:dyDescent="0.35">
      <c r="A810" s="6"/>
      <c r="B810" s="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2"/>
      <c r="Z810" s="2"/>
    </row>
    <row r="811" spans="1:26" ht="14.5" x14ac:dyDescent="0.35">
      <c r="A811" s="6"/>
      <c r="B811" s="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2"/>
      <c r="Z811" s="2"/>
    </row>
    <row r="812" spans="1:26" ht="14.5" x14ac:dyDescent="0.35">
      <c r="A812" s="6"/>
      <c r="B812" s="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2"/>
      <c r="Z812" s="2"/>
    </row>
    <row r="813" spans="1:26" ht="14.5" x14ac:dyDescent="0.35">
      <c r="A813" s="6"/>
      <c r="B813" s="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2"/>
      <c r="Z813" s="2"/>
    </row>
    <row r="814" spans="1:26" ht="14.5" x14ac:dyDescent="0.35">
      <c r="A814" s="6"/>
      <c r="B814" s="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2"/>
      <c r="Z814" s="2"/>
    </row>
    <row r="815" spans="1:26" ht="14.5" x14ac:dyDescent="0.35">
      <c r="A815" s="6"/>
      <c r="B815" s="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2"/>
      <c r="Z815" s="2"/>
    </row>
    <row r="816" spans="1:26" ht="14.5" x14ac:dyDescent="0.35">
      <c r="A816" s="6"/>
      <c r="B816" s="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2"/>
      <c r="Z816" s="2"/>
    </row>
    <row r="817" spans="1:26" ht="14.5" x14ac:dyDescent="0.35">
      <c r="A817" s="6"/>
      <c r="B817" s="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2"/>
      <c r="Z817" s="2"/>
    </row>
    <row r="818" spans="1:26" ht="14.5" x14ac:dyDescent="0.35">
      <c r="A818" s="6"/>
      <c r="B818" s="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2"/>
      <c r="Z818" s="2"/>
    </row>
    <row r="819" spans="1:26" ht="14.5" x14ac:dyDescent="0.35">
      <c r="A819" s="6"/>
      <c r="B819" s="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2"/>
      <c r="Z819" s="2"/>
    </row>
    <row r="820" spans="1:26" ht="14.5" x14ac:dyDescent="0.35">
      <c r="A820" s="6"/>
      <c r="B820" s="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2"/>
      <c r="Z820" s="2"/>
    </row>
    <row r="821" spans="1:26" ht="14.5" x14ac:dyDescent="0.35">
      <c r="A821" s="6"/>
      <c r="B821" s="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2"/>
      <c r="Z821" s="2"/>
    </row>
    <row r="822" spans="1:26" ht="14.5" x14ac:dyDescent="0.35">
      <c r="A822" s="6"/>
      <c r="B822" s="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2"/>
      <c r="Z822" s="2"/>
    </row>
    <row r="823" spans="1:26" ht="14.5" x14ac:dyDescent="0.35">
      <c r="A823" s="6"/>
      <c r="B823" s="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2"/>
      <c r="Z823" s="2"/>
    </row>
    <row r="824" spans="1:26" ht="14.5" x14ac:dyDescent="0.35">
      <c r="A824" s="6"/>
      <c r="B824" s="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2"/>
      <c r="Z824" s="2"/>
    </row>
    <row r="825" spans="1:26" ht="14.5" x14ac:dyDescent="0.35">
      <c r="A825" s="6"/>
      <c r="B825" s="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2"/>
      <c r="Z825" s="2"/>
    </row>
    <row r="826" spans="1:26" ht="14.5" x14ac:dyDescent="0.35">
      <c r="A826" s="6"/>
      <c r="B826" s="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2"/>
      <c r="Z826" s="2"/>
    </row>
    <row r="827" spans="1:26" ht="14.5" x14ac:dyDescent="0.35">
      <c r="A827" s="6"/>
      <c r="B827" s="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2"/>
      <c r="Z827" s="2"/>
    </row>
    <row r="828" spans="1:26" ht="14.5" x14ac:dyDescent="0.35">
      <c r="A828" s="6"/>
      <c r="B828" s="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2"/>
      <c r="Z828" s="2"/>
    </row>
    <row r="829" spans="1:26" ht="14.5" x14ac:dyDescent="0.35">
      <c r="A829" s="6"/>
      <c r="B829" s="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2"/>
      <c r="Z829" s="2"/>
    </row>
    <row r="830" spans="1:26" ht="14.5" x14ac:dyDescent="0.35">
      <c r="A830" s="6"/>
      <c r="B830" s="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2"/>
      <c r="Z830" s="2"/>
    </row>
    <row r="831" spans="1:26" ht="14.5" x14ac:dyDescent="0.35">
      <c r="A831" s="6"/>
      <c r="B831" s="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2"/>
      <c r="Z831" s="2"/>
    </row>
    <row r="832" spans="1:26" ht="14.5" x14ac:dyDescent="0.35">
      <c r="A832" s="6"/>
      <c r="B832" s="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2"/>
      <c r="Z832" s="2"/>
    </row>
    <row r="833" spans="1:26" ht="14.5" x14ac:dyDescent="0.35">
      <c r="A833" s="6"/>
      <c r="B833" s="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2"/>
      <c r="Z833" s="2"/>
    </row>
    <row r="834" spans="1:26" ht="14.5" x14ac:dyDescent="0.35">
      <c r="A834" s="6"/>
      <c r="B834" s="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2"/>
      <c r="Z834" s="2"/>
    </row>
    <row r="835" spans="1:26" ht="14.5" x14ac:dyDescent="0.35">
      <c r="A835" s="6"/>
      <c r="B835" s="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2"/>
      <c r="Z835" s="2"/>
    </row>
    <row r="836" spans="1:26" ht="14.5" x14ac:dyDescent="0.35">
      <c r="A836" s="6"/>
      <c r="B836" s="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2"/>
      <c r="Z836" s="2"/>
    </row>
    <row r="837" spans="1:26" ht="14.5" x14ac:dyDescent="0.35">
      <c r="A837" s="6"/>
      <c r="B837" s="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2"/>
      <c r="Z837" s="2"/>
    </row>
    <row r="838" spans="1:26" ht="14.5" x14ac:dyDescent="0.35">
      <c r="A838" s="6"/>
      <c r="B838" s="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2"/>
      <c r="Z838" s="2"/>
    </row>
    <row r="839" spans="1:26" ht="14.5" x14ac:dyDescent="0.35">
      <c r="A839" s="6"/>
      <c r="B839" s="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2"/>
      <c r="Z839" s="2"/>
    </row>
    <row r="840" spans="1:26" ht="14.5" x14ac:dyDescent="0.35">
      <c r="A840" s="6"/>
      <c r="B840" s="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2"/>
      <c r="Z840" s="2"/>
    </row>
    <row r="841" spans="1:26" ht="14.5" x14ac:dyDescent="0.35">
      <c r="A841" s="6"/>
      <c r="B841" s="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2"/>
      <c r="Z841" s="2"/>
    </row>
    <row r="842" spans="1:26" ht="14.5" x14ac:dyDescent="0.35">
      <c r="A842" s="6"/>
      <c r="B842" s="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2"/>
      <c r="Z842" s="2"/>
    </row>
    <row r="843" spans="1:26" ht="14.5" x14ac:dyDescent="0.35">
      <c r="A843" s="6"/>
      <c r="B843" s="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2"/>
      <c r="Z843" s="2"/>
    </row>
    <row r="844" spans="1:26" ht="14.5" x14ac:dyDescent="0.35">
      <c r="A844" s="6"/>
      <c r="B844" s="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2"/>
      <c r="Z844" s="2"/>
    </row>
    <row r="845" spans="1:26" ht="14.5" x14ac:dyDescent="0.35">
      <c r="A845" s="6"/>
      <c r="B845" s="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2"/>
      <c r="Z845" s="2"/>
    </row>
    <row r="846" spans="1:26" ht="14.5" x14ac:dyDescent="0.35">
      <c r="A846" s="6"/>
      <c r="B846" s="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2"/>
      <c r="Z846" s="2"/>
    </row>
    <row r="847" spans="1:26" ht="14.5" x14ac:dyDescent="0.35">
      <c r="A847" s="6"/>
      <c r="B847" s="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2"/>
      <c r="Z847" s="2"/>
    </row>
    <row r="848" spans="1:26" ht="14.5" x14ac:dyDescent="0.35">
      <c r="A848" s="6"/>
      <c r="B848" s="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2"/>
      <c r="Z848" s="2"/>
    </row>
    <row r="849" spans="1:26" ht="14.5" x14ac:dyDescent="0.35">
      <c r="A849" s="6"/>
      <c r="B849" s="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2"/>
      <c r="Z849" s="2"/>
    </row>
    <row r="850" spans="1:26" ht="14.5" x14ac:dyDescent="0.35">
      <c r="A850" s="6"/>
      <c r="B850" s="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2"/>
      <c r="Z850" s="2"/>
    </row>
    <row r="851" spans="1:26" ht="14.5" x14ac:dyDescent="0.35">
      <c r="A851" s="6"/>
      <c r="B851" s="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2"/>
      <c r="Z851" s="2"/>
    </row>
    <row r="852" spans="1:26" ht="14.5" x14ac:dyDescent="0.35">
      <c r="A852" s="6"/>
      <c r="B852" s="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2"/>
      <c r="Z852" s="2"/>
    </row>
    <row r="853" spans="1:26" ht="14.5" x14ac:dyDescent="0.35">
      <c r="A853" s="6"/>
      <c r="B853" s="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2"/>
      <c r="Z853" s="2"/>
    </row>
    <row r="854" spans="1:26" ht="14.5" x14ac:dyDescent="0.35">
      <c r="A854" s="6"/>
      <c r="B854" s="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2"/>
      <c r="Z854" s="2"/>
    </row>
    <row r="855" spans="1:26" ht="14.5" x14ac:dyDescent="0.35">
      <c r="A855" s="6"/>
      <c r="B855" s="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2"/>
      <c r="Z855" s="2"/>
    </row>
    <row r="856" spans="1:26" ht="14.5" x14ac:dyDescent="0.35">
      <c r="A856" s="6"/>
      <c r="B856" s="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2"/>
      <c r="Z856" s="2"/>
    </row>
    <row r="857" spans="1:26" ht="14.5" x14ac:dyDescent="0.35">
      <c r="A857" s="6"/>
      <c r="B857" s="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2"/>
      <c r="Z857" s="2"/>
    </row>
    <row r="858" spans="1:26" ht="14.5" x14ac:dyDescent="0.35">
      <c r="A858" s="6"/>
      <c r="B858" s="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2"/>
      <c r="Z858" s="2"/>
    </row>
    <row r="859" spans="1:26" ht="14.5" x14ac:dyDescent="0.35">
      <c r="A859" s="6"/>
      <c r="B859" s="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2"/>
      <c r="Z859" s="2"/>
    </row>
    <row r="860" spans="1:26" ht="14.5" x14ac:dyDescent="0.35">
      <c r="A860" s="6"/>
      <c r="B860" s="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2"/>
      <c r="Z860" s="2"/>
    </row>
    <row r="861" spans="1:26" ht="14.5" x14ac:dyDescent="0.35">
      <c r="A861" s="6"/>
      <c r="B861" s="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2"/>
      <c r="Z861" s="2"/>
    </row>
    <row r="862" spans="1:26" ht="14.5" x14ac:dyDescent="0.35">
      <c r="A862" s="6"/>
      <c r="B862" s="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2"/>
      <c r="Z862" s="2"/>
    </row>
    <row r="863" spans="1:26" ht="14.5" x14ac:dyDescent="0.35">
      <c r="A863" s="6"/>
      <c r="B863" s="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2"/>
      <c r="Z863" s="2"/>
    </row>
    <row r="864" spans="1:26" ht="14.5" x14ac:dyDescent="0.35">
      <c r="A864" s="6"/>
      <c r="B864" s="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2"/>
      <c r="Z864" s="2"/>
    </row>
    <row r="865" spans="1:26" ht="14.5" x14ac:dyDescent="0.35">
      <c r="A865" s="6"/>
      <c r="B865" s="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2"/>
      <c r="Z865" s="2"/>
    </row>
    <row r="866" spans="1:26" ht="14.5" x14ac:dyDescent="0.35">
      <c r="A866" s="6"/>
      <c r="B866" s="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2"/>
      <c r="Z866" s="2"/>
    </row>
    <row r="867" spans="1:26" ht="14.5" x14ac:dyDescent="0.35">
      <c r="A867" s="6"/>
      <c r="B867" s="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2"/>
      <c r="Z867" s="2"/>
    </row>
    <row r="868" spans="1:26" ht="14.5" x14ac:dyDescent="0.35">
      <c r="A868" s="6"/>
      <c r="B868" s="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2"/>
      <c r="Z868" s="2"/>
    </row>
    <row r="869" spans="1:26" ht="14.5" x14ac:dyDescent="0.35">
      <c r="A869" s="6"/>
      <c r="B869" s="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2"/>
      <c r="Z869" s="2"/>
    </row>
    <row r="870" spans="1:26" ht="14.5" x14ac:dyDescent="0.35">
      <c r="A870" s="6"/>
      <c r="B870" s="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2"/>
      <c r="Z870" s="2"/>
    </row>
    <row r="871" spans="1:26" ht="14.5" x14ac:dyDescent="0.35">
      <c r="A871" s="6"/>
      <c r="B871" s="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2"/>
      <c r="Z871" s="2"/>
    </row>
    <row r="872" spans="1:26" ht="14.5" x14ac:dyDescent="0.35">
      <c r="A872" s="6"/>
      <c r="B872" s="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2"/>
      <c r="Z872" s="2"/>
    </row>
    <row r="873" spans="1:26" ht="14.5" x14ac:dyDescent="0.35">
      <c r="A873" s="6"/>
      <c r="B873" s="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2"/>
      <c r="Z873" s="2"/>
    </row>
    <row r="874" spans="1:26" ht="14.5" x14ac:dyDescent="0.35">
      <c r="A874" s="6"/>
      <c r="B874" s="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2"/>
      <c r="Z874" s="2"/>
    </row>
    <row r="875" spans="1:26" ht="14.5" x14ac:dyDescent="0.35">
      <c r="A875" s="6"/>
      <c r="B875" s="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2"/>
      <c r="Z875" s="2"/>
    </row>
    <row r="876" spans="1:26" ht="14.5" x14ac:dyDescent="0.35">
      <c r="A876" s="6"/>
      <c r="B876" s="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2"/>
      <c r="Z876" s="2"/>
    </row>
    <row r="877" spans="1:26" ht="14.5" x14ac:dyDescent="0.35">
      <c r="A877" s="6"/>
      <c r="B877" s="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2"/>
      <c r="Z877" s="2"/>
    </row>
    <row r="878" spans="1:26" ht="14.5" x14ac:dyDescent="0.35">
      <c r="A878" s="6"/>
      <c r="B878" s="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2"/>
      <c r="Z878" s="2"/>
    </row>
    <row r="879" spans="1:26" ht="14.5" x14ac:dyDescent="0.35">
      <c r="A879" s="6"/>
      <c r="B879" s="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2"/>
      <c r="Z879" s="2"/>
    </row>
    <row r="880" spans="1:26" ht="14.5" x14ac:dyDescent="0.35">
      <c r="A880" s="6"/>
      <c r="B880" s="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2"/>
      <c r="Z880" s="2"/>
    </row>
    <row r="881" spans="1:26" ht="14.5" x14ac:dyDescent="0.35">
      <c r="A881" s="6"/>
      <c r="B881" s="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2"/>
      <c r="Z881" s="2"/>
    </row>
    <row r="882" spans="1:26" ht="14.5" x14ac:dyDescent="0.35">
      <c r="A882" s="6"/>
      <c r="B882" s="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2"/>
      <c r="Z882" s="2"/>
    </row>
    <row r="883" spans="1:26" ht="14.5" x14ac:dyDescent="0.35">
      <c r="A883" s="6"/>
      <c r="B883" s="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2"/>
      <c r="Z883" s="2"/>
    </row>
    <row r="884" spans="1:26" ht="14.5" x14ac:dyDescent="0.35">
      <c r="A884" s="6"/>
      <c r="B884" s="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2"/>
      <c r="Z884" s="2"/>
    </row>
    <row r="885" spans="1:26" ht="14.5" x14ac:dyDescent="0.35">
      <c r="A885" s="6"/>
      <c r="B885" s="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2"/>
      <c r="Z885" s="2"/>
    </row>
    <row r="886" spans="1:26" ht="14.5" x14ac:dyDescent="0.35">
      <c r="A886" s="6"/>
      <c r="B886" s="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2"/>
      <c r="Z886" s="2"/>
    </row>
    <row r="887" spans="1:26" ht="14.5" x14ac:dyDescent="0.35">
      <c r="A887" s="6"/>
      <c r="B887" s="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2"/>
      <c r="Z887" s="2"/>
    </row>
    <row r="888" spans="1:26" ht="14.5" x14ac:dyDescent="0.35">
      <c r="A888" s="6"/>
      <c r="B888" s="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2"/>
      <c r="Z888" s="2"/>
    </row>
    <row r="889" spans="1:26" ht="14.5" x14ac:dyDescent="0.35">
      <c r="A889" s="6"/>
      <c r="B889" s="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2"/>
      <c r="Z889" s="2"/>
    </row>
    <row r="890" spans="1:26" ht="14.5" x14ac:dyDescent="0.35">
      <c r="A890" s="6"/>
      <c r="B890" s="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2"/>
      <c r="Z890" s="2"/>
    </row>
    <row r="891" spans="1:26" ht="14.5" x14ac:dyDescent="0.35">
      <c r="A891" s="6"/>
      <c r="B891" s="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2"/>
      <c r="Z891" s="2"/>
    </row>
    <row r="892" spans="1:26" ht="14.5" x14ac:dyDescent="0.35">
      <c r="A892" s="6"/>
      <c r="B892" s="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2"/>
      <c r="Z892" s="2"/>
    </row>
    <row r="893" spans="1:26" ht="14.5" x14ac:dyDescent="0.35">
      <c r="A893" s="6"/>
      <c r="B893" s="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2"/>
      <c r="Z893" s="2"/>
    </row>
    <row r="894" spans="1:26" ht="14.5" x14ac:dyDescent="0.35">
      <c r="A894" s="6"/>
      <c r="B894" s="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2"/>
      <c r="Z894" s="2"/>
    </row>
    <row r="895" spans="1:26" ht="14.5" x14ac:dyDescent="0.35">
      <c r="A895" s="6"/>
      <c r="B895" s="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2"/>
      <c r="Z895" s="2"/>
    </row>
    <row r="896" spans="1:26" ht="14.5" x14ac:dyDescent="0.35">
      <c r="A896" s="6"/>
      <c r="B896" s="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2"/>
      <c r="Z896" s="2"/>
    </row>
    <row r="897" spans="1:26" ht="14.5" x14ac:dyDescent="0.35">
      <c r="A897" s="6"/>
      <c r="B897" s="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2"/>
      <c r="Z897" s="2"/>
    </row>
    <row r="898" spans="1:26" ht="14.5" x14ac:dyDescent="0.35">
      <c r="A898" s="6"/>
      <c r="B898" s="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2"/>
      <c r="Z898" s="2"/>
    </row>
    <row r="899" spans="1:26" ht="14.5" x14ac:dyDescent="0.35">
      <c r="A899" s="6"/>
      <c r="B899" s="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2"/>
      <c r="Z899" s="2"/>
    </row>
    <row r="900" spans="1:26" ht="14.5" x14ac:dyDescent="0.35">
      <c r="A900" s="6"/>
      <c r="B900" s="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2"/>
      <c r="Z900" s="2"/>
    </row>
    <row r="901" spans="1:26" ht="14.5" x14ac:dyDescent="0.35">
      <c r="A901" s="6"/>
      <c r="B901" s="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2"/>
      <c r="Z901" s="2"/>
    </row>
    <row r="902" spans="1:26" ht="14.5" x14ac:dyDescent="0.35">
      <c r="A902" s="6"/>
      <c r="B902" s="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2"/>
      <c r="Z902" s="2"/>
    </row>
    <row r="903" spans="1:26" ht="14.5" x14ac:dyDescent="0.35">
      <c r="A903" s="6"/>
      <c r="B903" s="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2"/>
      <c r="Z903" s="2"/>
    </row>
    <row r="904" spans="1:26" ht="14.5" x14ac:dyDescent="0.35">
      <c r="A904" s="6"/>
      <c r="B904" s="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2"/>
      <c r="Z904" s="2"/>
    </row>
    <row r="905" spans="1:26" ht="14.5" x14ac:dyDescent="0.35">
      <c r="A905" s="6"/>
      <c r="B905" s="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2"/>
      <c r="Z905" s="2"/>
    </row>
    <row r="906" spans="1:26" ht="14.5" x14ac:dyDescent="0.35">
      <c r="A906" s="6"/>
      <c r="B906" s="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2"/>
      <c r="Z906" s="2"/>
    </row>
    <row r="907" spans="1:26" ht="14.5" x14ac:dyDescent="0.35">
      <c r="A907" s="6"/>
      <c r="B907" s="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2"/>
      <c r="Z907" s="2"/>
    </row>
    <row r="908" spans="1:26" ht="14.5" x14ac:dyDescent="0.35">
      <c r="A908" s="6"/>
      <c r="B908" s="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2"/>
      <c r="Z908" s="2"/>
    </row>
    <row r="909" spans="1:26" ht="14.5" x14ac:dyDescent="0.35">
      <c r="A909" s="6"/>
      <c r="B909" s="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2"/>
      <c r="Z909" s="2"/>
    </row>
    <row r="910" spans="1:26" ht="14.5" x14ac:dyDescent="0.35">
      <c r="A910" s="6"/>
      <c r="B910" s="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2"/>
      <c r="Z910" s="2"/>
    </row>
    <row r="911" spans="1:26" ht="14.5" x14ac:dyDescent="0.35">
      <c r="A911" s="6"/>
      <c r="B911" s="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2"/>
      <c r="Z911" s="2"/>
    </row>
    <row r="912" spans="1:26" ht="14.5" x14ac:dyDescent="0.35">
      <c r="A912" s="6"/>
      <c r="B912" s="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2"/>
      <c r="Z912" s="2"/>
    </row>
    <row r="913" spans="1:26" ht="14.5" x14ac:dyDescent="0.35">
      <c r="A913" s="6"/>
      <c r="B913" s="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2"/>
      <c r="Z913" s="2"/>
    </row>
    <row r="914" spans="1:26" ht="14.5" x14ac:dyDescent="0.35">
      <c r="A914" s="6"/>
      <c r="B914" s="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2"/>
      <c r="Z914" s="2"/>
    </row>
    <row r="915" spans="1:26" ht="14.5" x14ac:dyDescent="0.35">
      <c r="A915" s="6"/>
      <c r="B915" s="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2"/>
      <c r="Z915" s="2"/>
    </row>
    <row r="916" spans="1:26" ht="14.5" x14ac:dyDescent="0.35">
      <c r="A916" s="6"/>
      <c r="B916" s="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2"/>
      <c r="Z916" s="2"/>
    </row>
    <row r="917" spans="1:26" ht="14.5" x14ac:dyDescent="0.35">
      <c r="A917" s="6"/>
      <c r="B917" s="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2"/>
      <c r="Z917" s="2"/>
    </row>
    <row r="918" spans="1:26" ht="14.5" x14ac:dyDescent="0.35">
      <c r="A918" s="6"/>
      <c r="B918" s="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2"/>
      <c r="Z918" s="2"/>
    </row>
    <row r="919" spans="1:26" ht="14.5" x14ac:dyDescent="0.35">
      <c r="A919" s="6"/>
      <c r="B919" s="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2"/>
      <c r="Z919" s="2"/>
    </row>
    <row r="920" spans="1:26" ht="14.5" x14ac:dyDescent="0.35">
      <c r="A920" s="6"/>
      <c r="B920" s="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2"/>
      <c r="Z920" s="2"/>
    </row>
    <row r="921" spans="1:26" ht="14.5" x14ac:dyDescent="0.35">
      <c r="A921" s="6"/>
      <c r="B921" s="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2"/>
      <c r="Z921" s="2"/>
    </row>
    <row r="922" spans="1:26" ht="14.5" x14ac:dyDescent="0.35">
      <c r="A922" s="6"/>
      <c r="B922" s="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2"/>
      <c r="Z922" s="2"/>
    </row>
    <row r="923" spans="1:26" ht="14.5" x14ac:dyDescent="0.35">
      <c r="A923" s="6"/>
      <c r="B923" s="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2"/>
      <c r="Z923" s="2"/>
    </row>
    <row r="924" spans="1:26" ht="14.5" x14ac:dyDescent="0.35">
      <c r="A924" s="6"/>
      <c r="B924" s="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2"/>
      <c r="Z924" s="2"/>
    </row>
    <row r="925" spans="1:26" ht="14.5" x14ac:dyDescent="0.35">
      <c r="A925" s="6"/>
      <c r="B925" s="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2"/>
      <c r="Z925" s="2"/>
    </row>
    <row r="926" spans="1:26" ht="14.5" x14ac:dyDescent="0.35">
      <c r="A926" s="6"/>
      <c r="B926" s="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2"/>
      <c r="Z926" s="2"/>
    </row>
    <row r="927" spans="1:26" ht="14.5" x14ac:dyDescent="0.35">
      <c r="A927" s="6"/>
      <c r="B927" s="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2"/>
      <c r="Z927" s="2"/>
    </row>
    <row r="928" spans="1:26" ht="14.5" x14ac:dyDescent="0.35">
      <c r="A928" s="6"/>
      <c r="B928" s="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2"/>
      <c r="Z928" s="2"/>
    </row>
    <row r="929" spans="1:26" ht="14.5" x14ac:dyDescent="0.35">
      <c r="A929" s="6"/>
      <c r="B929" s="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2"/>
      <c r="Z929" s="2"/>
    </row>
    <row r="930" spans="1:26" ht="14.5" x14ac:dyDescent="0.35">
      <c r="A930" s="6"/>
      <c r="B930" s="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2"/>
      <c r="Z930" s="2"/>
    </row>
    <row r="931" spans="1:26" ht="14.5" x14ac:dyDescent="0.35">
      <c r="A931" s="6"/>
      <c r="B931" s="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2"/>
      <c r="Z931" s="2"/>
    </row>
    <row r="932" spans="1:26" ht="14.5" x14ac:dyDescent="0.35">
      <c r="A932" s="6"/>
      <c r="B932" s="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2"/>
      <c r="Z932" s="2"/>
    </row>
    <row r="933" spans="1:26" ht="14.5" x14ac:dyDescent="0.35">
      <c r="A933" s="6"/>
      <c r="B933" s="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2"/>
      <c r="Z933" s="2"/>
    </row>
    <row r="934" spans="1:26" ht="14.5" x14ac:dyDescent="0.35">
      <c r="A934" s="6"/>
      <c r="B934" s="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2"/>
      <c r="Z934" s="2"/>
    </row>
    <row r="935" spans="1:26" ht="14.5" x14ac:dyDescent="0.35">
      <c r="A935" s="6"/>
      <c r="B935" s="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2"/>
      <c r="Z935" s="2"/>
    </row>
    <row r="936" spans="1:26" ht="14.5" x14ac:dyDescent="0.35">
      <c r="A936" s="6"/>
      <c r="B936" s="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2"/>
      <c r="Z936" s="2"/>
    </row>
    <row r="937" spans="1:26" ht="14.5" x14ac:dyDescent="0.35">
      <c r="A937" s="6"/>
      <c r="B937" s="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2"/>
      <c r="Z937" s="2"/>
    </row>
    <row r="938" spans="1:26" ht="14.5" x14ac:dyDescent="0.35">
      <c r="A938" s="6"/>
      <c r="B938" s="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2"/>
      <c r="Z938" s="2"/>
    </row>
    <row r="939" spans="1:26" ht="14.5" x14ac:dyDescent="0.35">
      <c r="A939" s="6"/>
      <c r="B939" s="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2"/>
      <c r="Z939" s="2"/>
    </row>
    <row r="940" spans="1:26" ht="14.5" x14ac:dyDescent="0.35">
      <c r="A940" s="6"/>
      <c r="B940" s="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2"/>
      <c r="Z940" s="2"/>
    </row>
    <row r="941" spans="1:26" ht="14.5" x14ac:dyDescent="0.35">
      <c r="A941" s="6"/>
      <c r="B941" s="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2"/>
      <c r="Z941" s="2"/>
    </row>
    <row r="942" spans="1:26" ht="14.5" x14ac:dyDescent="0.35">
      <c r="A942" s="6"/>
      <c r="B942" s="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2"/>
      <c r="Z942" s="2"/>
    </row>
    <row r="943" spans="1:26" ht="14.5" x14ac:dyDescent="0.35">
      <c r="A943" s="6"/>
      <c r="B943" s="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2"/>
      <c r="Z943" s="2"/>
    </row>
    <row r="944" spans="1:26" ht="14.5" x14ac:dyDescent="0.35">
      <c r="A944" s="6"/>
      <c r="B944" s="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2"/>
      <c r="Z944" s="2"/>
    </row>
    <row r="945" spans="1:26" ht="14.5" x14ac:dyDescent="0.35">
      <c r="A945" s="6"/>
      <c r="B945" s="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2"/>
      <c r="Z945" s="2"/>
    </row>
    <row r="946" spans="1:26" ht="14.5" x14ac:dyDescent="0.35">
      <c r="A946" s="6"/>
      <c r="B946" s="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2"/>
      <c r="Z946" s="2"/>
    </row>
    <row r="947" spans="1:26" ht="14.5" x14ac:dyDescent="0.35">
      <c r="A947" s="6"/>
      <c r="B947" s="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2"/>
      <c r="Z947" s="2"/>
    </row>
    <row r="948" spans="1:26" ht="14.5" x14ac:dyDescent="0.35">
      <c r="A948" s="6"/>
      <c r="B948" s="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2"/>
      <c r="Z948" s="2"/>
    </row>
    <row r="949" spans="1:26" ht="14.5" x14ac:dyDescent="0.35">
      <c r="A949" s="6"/>
      <c r="B949" s="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2"/>
      <c r="Z949" s="2"/>
    </row>
    <row r="950" spans="1:26" ht="14.5" x14ac:dyDescent="0.35">
      <c r="A950" s="6"/>
      <c r="B950" s="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2"/>
      <c r="Z950" s="2"/>
    </row>
    <row r="951" spans="1:26" ht="14.5" x14ac:dyDescent="0.35">
      <c r="A951" s="6"/>
      <c r="B951" s="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2"/>
      <c r="Z951" s="2"/>
    </row>
    <row r="952" spans="1:26" ht="14.5" x14ac:dyDescent="0.35">
      <c r="A952" s="6"/>
      <c r="B952" s="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2"/>
      <c r="Z952" s="2"/>
    </row>
    <row r="953" spans="1:26" ht="14.5" x14ac:dyDescent="0.35">
      <c r="A953" s="6"/>
      <c r="B953" s="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2"/>
      <c r="Z953" s="2"/>
    </row>
    <row r="954" spans="1:26" ht="14.5" x14ac:dyDescent="0.35">
      <c r="A954" s="6"/>
      <c r="B954" s="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2"/>
      <c r="Z954" s="2"/>
    </row>
    <row r="955" spans="1:26" ht="14.5" x14ac:dyDescent="0.35">
      <c r="A955" s="6"/>
      <c r="B955" s="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2"/>
      <c r="Z955" s="2"/>
    </row>
    <row r="956" spans="1:26" ht="14.5" x14ac:dyDescent="0.35">
      <c r="A956" s="6"/>
      <c r="B956" s="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2"/>
      <c r="Z956" s="2"/>
    </row>
    <row r="957" spans="1:26" ht="14.5" x14ac:dyDescent="0.35">
      <c r="A957" s="6"/>
      <c r="B957" s="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2"/>
      <c r="Z957" s="2"/>
    </row>
    <row r="958" spans="1:26" ht="14.5" x14ac:dyDescent="0.35">
      <c r="A958" s="6"/>
      <c r="B958" s="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2"/>
      <c r="Z958" s="2"/>
    </row>
    <row r="959" spans="1:26" ht="14.5" x14ac:dyDescent="0.35">
      <c r="A959" s="6"/>
      <c r="B959" s="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2"/>
      <c r="Z959" s="2"/>
    </row>
    <row r="960" spans="1:26" ht="14.5" x14ac:dyDescent="0.35">
      <c r="A960" s="6"/>
      <c r="B960" s="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2"/>
      <c r="Z960" s="2"/>
    </row>
    <row r="961" spans="1:26" ht="14.5" x14ac:dyDescent="0.35">
      <c r="A961" s="6"/>
      <c r="B961" s="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2"/>
      <c r="Z961" s="2"/>
    </row>
    <row r="962" spans="1:26" ht="14.5" x14ac:dyDescent="0.35">
      <c r="A962" s="6"/>
      <c r="B962" s="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2"/>
      <c r="Z962" s="2"/>
    </row>
    <row r="963" spans="1:26" ht="14.5" x14ac:dyDescent="0.35">
      <c r="A963" s="6"/>
      <c r="B963" s="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2"/>
      <c r="Z963" s="2"/>
    </row>
    <row r="964" spans="1:26" ht="14.5" x14ac:dyDescent="0.35">
      <c r="A964" s="6"/>
      <c r="B964" s="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2"/>
      <c r="Z964" s="2"/>
    </row>
    <row r="965" spans="1:26" ht="14.5" x14ac:dyDescent="0.35">
      <c r="A965" s="6"/>
      <c r="B965" s="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2"/>
      <c r="Z965" s="2"/>
    </row>
    <row r="966" spans="1:26" ht="14.5" x14ac:dyDescent="0.35">
      <c r="A966" s="6"/>
      <c r="B966" s="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2"/>
      <c r="Z966" s="2"/>
    </row>
    <row r="967" spans="1:26" ht="14.5" x14ac:dyDescent="0.35">
      <c r="A967" s="6"/>
      <c r="B967" s="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2"/>
      <c r="Z967" s="2"/>
    </row>
    <row r="968" spans="1:26" ht="14.5" x14ac:dyDescent="0.35">
      <c r="A968" s="6"/>
      <c r="B968" s="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2"/>
      <c r="Z968" s="2"/>
    </row>
    <row r="969" spans="1:26" ht="14.5" x14ac:dyDescent="0.35">
      <c r="A969" s="6"/>
      <c r="B969" s="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2"/>
      <c r="Z969" s="2"/>
    </row>
    <row r="970" spans="1:26" ht="14.5" x14ac:dyDescent="0.35">
      <c r="A970" s="6"/>
      <c r="B970" s="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2"/>
      <c r="Z970" s="2"/>
    </row>
    <row r="971" spans="1:26" ht="14.5" x14ac:dyDescent="0.35">
      <c r="A971" s="6"/>
      <c r="B971" s="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2"/>
      <c r="Z971" s="2"/>
    </row>
    <row r="972" spans="1:26" ht="14.5" x14ac:dyDescent="0.35">
      <c r="A972" s="6"/>
      <c r="B972" s="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2"/>
      <c r="Z972" s="2"/>
    </row>
    <row r="973" spans="1:26" ht="14.5" x14ac:dyDescent="0.35">
      <c r="A973" s="6"/>
      <c r="B973" s="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2"/>
      <c r="Z973" s="2"/>
    </row>
    <row r="974" spans="1:26" ht="14.5" x14ac:dyDescent="0.35">
      <c r="A974" s="6"/>
      <c r="B974" s="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2"/>
      <c r="Z974" s="2"/>
    </row>
    <row r="975" spans="1:26" ht="14.5" x14ac:dyDescent="0.35">
      <c r="A975" s="6"/>
      <c r="B975" s="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2"/>
      <c r="Z975" s="2"/>
    </row>
    <row r="976" spans="1:26" ht="14.5" x14ac:dyDescent="0.35">
      <c r="A976" s="6"/>
      <c r="B976" s="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2"/>
      <c r="Z976" s="2"/>
    </row>
    <row r="977" spans="1:26" ht="14.5" x14ac:dyDescent="0.35">
      <c r="A977" s="6"/>
      <c r="B977" s="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2"/>
      <c r="Z977" s="2"/>
    </row>
    <row r="978" spans="1:26" ht="14.5" x14ac:dyDescent="0.35">
      <c r="A978" s="6"/>
      <c r="B978" s="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2"/>
      <c r="Z978" s="2"/>
    </row>
    <row r="979" spans="1:26" ht="14.5" x14ac:dyDescent="0.35">
      <c r="A979" s="6"/>
      <c r="B979" s="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2"/>
      <c r="Z979" s="2"/>
    </row>
    <row r="980" spans="1:26" ht="14.5" x14ac:dyDescent="0.35">
      <c r="A980" s="6"/>
      <c r="B980" s="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2"/>
      <c r="Z980" s="2"/>
    </row>
    <row r="981" spans="1:26" ht="14.5" x14ac:dyDescent="0.35">
      <c r="A981" s="6"/>
      <c r="B981" s="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2"/>
      <c r="Z981" s="2"/>
    </row>
    <row r="982" spans="1:26" ht="14.5" x14ac:dyDescent="0.35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</sheetData>
  <mergeCells count="1">
    <mergeCell ref="B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2023-04-20T19:08:19Z</dcterms:modified>
</cp:coreProperties>
</file>