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510" windowWidth="15480" windowHeight="9090"/>
  </bookViews>
  <sheets>
    <sheet name="паспорт ДОС" sheetId="2" r:id="rId1"/>
  </sheets>
  <calcPr calcId="152511"/>
</workbook>
</file>

<file path=xl/calcChain.xml><?xml version="1.0" encoding="utf-8"?>
<calcChain xmlns="http://schemas.openxmlformats.org/spreadsheetml/2006/main">
  <c r="L73" i="2" l="1"/>
  <c r="K73" i="2"/>
  <c r="J73" i="2"/>
  <c r="M61" i="2"/>
  <c r="M68" i="2"/>
  <c r="M67" i="2"/>
  <c r="M66" i="2"/>
  <c r="M65" i="2"/>
  <c r="M71" i="2"/>
  <c r="M70" i="2"/>
  <c r="M69" i="2"/>
  <c r="M64" i="2"/>
  <c r="M63" i="2"/>
  <c r="M62" i="2"/>
  <c r="M60" i="2"/>
  <c r="M40" i="2"/>
  <c r="H26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73" i="2"/>
  <c r="G24" i="2"/>
</calcChain>
</file>

<file path=xl/sharedStrings.xml><?xml version="1.0" encoding="utf-8"?>
<sst xmlns="http://schemas.openxmlformats.org/spreadsheetml/2006/main" count="149" uniqueCount="111">
  <si>
    <t>ПАСПОРТ</t>
  </si>
  <si>
    <t>1.</t>
  </si>
  <si>
    <t xml:space="preserve">            (КПКВК МБ)</t>
  </si>
  <si>
    <t>(найменування головного розпорядника)</t>
  </si>
  <si>
    <t>2.</t>
  </si>
  <si>
    <t>(найменування відповідального виконавця)</t>
  </si>
  <si>
    <t>3.</t>
  </si>
  <si>
    <t xml:space="preserve">      (КФКВК)1</t>
  </si>
  <si>
    <t>(найменування бюджетної програми)</t>
  </si>
  <si>
    <t>4.</t>
  </si>
  <si>
    <t>Обсяг бюджетних призначень/ бюджетних асигнувань -</t>
  </si>
  <si>
    <t>5.</t>
  </si>
  <si>
    <r>
      <t>Підстави для виконання бюджетної програми</t>
    </r>
    <r>
      <rPr>
        <u/>
        <sz val="11"/>
        <rFont val="Times New Roman"/>
        <family val="1"/>
        <charset val="204"/>
      </rPr>
      <t xml:space="preserve">   </t>
    </r>
  </si>
  <si>
    <t>6.</t>
  </si>
  <si>
    <t>Мета бюджетної програми</t>
  </si>
  <si>
    <t>7.</t>
  </si>
  <si>
    <t>№ з/п</t>
  </si>
  <si>
    <t>8.</t>
  </si>
  <si>
    <t>загальний фонд</t>
  </si>
  <si>
    <t>спеціальний фонд</t>
  </si>
  <si>
    <t>разом</t>
  </si>
  <si>
    <t>-</t>
  </si>
  <si>
    <t>Усього</t>
  </si>
  <si>
    <t>9.</t>
  </si>
  <si>
    <t>10.</t>
  </si>
  <si>
    <t>Одиниця виміру</t>
  </si>
  <si>
    <t>Джерело інформації</t>
  </si>
  <si>
    <t>%</t>
  </si>
  <si>
    <t>од.</t>
  </si>
  <si>
    <t>розрахунок</t>
  </si>
  <si>
    <t>(підпис)</t>
  </si>
  <si>
    <t>кількість штатних одиниць</t>
  </si>
  <si>
    <t>кількість ліжок</t>
  </si>
  <si>
    <t>осіб</t>
  </si>
  <si>
    <t>кількість ліжко-днів</t>
  </si>
  <si>
    <t>тис.од.</t>
  </si>
  <si>
    <t>днів</t>
  </si>
  <si>
    <t>завантаженість ліжкового фонду</t>
  </si>
  <si>
    <t>Головний бухгалтер</t>
  </si>
  <si>
    <t>0700000</t>
  </si>
  <si>
    <t xml:space="preserve">бюджетної програми на 2019  рік </t>
  </si>
  <si>
    <t>Департамент охорони здоров'я Вінницької облдержадміністрації</t>
  </si>
  <si>
    <t>Завдання бюджетної програми:</t>
  </si>
  <si>
    <t>Завдання</t>
  </si>
  <si>
    <t>Напрями використання бюджетних коштів</t>
  </si>
  <si>
    <t xml:space="preserve">гривень, у тому числі </t>
  </si>
  <si>
    <t>(грн.)</t>
  </si>
  <si>
    <t>1</t>
  </si>
  <si>
    <t>у тому числі бюджет розвитку</t>
  </si>
  <si>
    <t>Перелік місцевих/регіональних програм, що виконуються у складі бюджетної програми</t>
  </si>
  <si>
    <t xml:space="preserve">Назва місцевої/регіональної програми </t>
  </si>
  <si>
    <t xml:space="preserve">Результативні показники бюджетної програми </t>
  </si>
  <si>
    <t>Показник</t>
  </si>
  <si>
    <t>Загальний фонд</t>
  </si>
  <si>
    <t>Спеціальний фонд</t>
  </si>
  <si>
    <t>Оплата праці</t>
  </si>
  <si>
    <t>Нарахування на оплату праці</t>
  </si>
  <si>
    <t>Медикакменти та перев'язувальні матеріали</t>
  </si>
  <si>
    <t>Продукти харчування</t>
  </si>
  <si>
    <t xml:space="preserve">Окремі заходи по реалізації  державних (регіональних) програм, не віднесені до заходів розвитку </t>
  </si>
  <si>
    <t>Оплата послуг  (крім комунальних)</t>
  </si>
  <si>
    <t>Предмети, матеріали, обладнання та інвентар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</si>
  <si>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</si>
  <si>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</si>
  <si>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</si>
  <si>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 та інших комунальних послуг</t>
  </si>
  <si>
    <t>Інші виплати населенню</t>
  </si>
  <si>
    <t>Інші поточні видатки</t>
  </si>
  <si>
    <t>Тульчинський обласний спеціалізований будинок дитини для дітей з ураженням ЦНС та порушенням психіки</t>
  </si>
  <si>
    <t>0712050</t>
  </si>
  <si>
    <t>0761</t>
  </si>
  <si>
    <t>Медико-соціальний захист дітей-сиріт та дітей позбавлених батьківського піклування</t>
  </si>
  <si>
    <t>Бюджетний Кодекс України,  "Про державний бюджет України на 2019 рік", Наказ Міністерства фінансів України від 26.08.2014 р. № 836, Наказ Міністерства охорони здоров'я України від 26.05.2010 р.  №283/437, Наказ Міністерства фінансів України від 20.09.17року № 793 «Про затвердження складових програмної класифікації видатків та кредитування місцевих бюджетів» , рішення 36 сесії Вінницької обласної Ради  7 скликання від 04.12.2018 р.  № 703 "Про обласний бюджет на 2019 рік", рішення 37 сесії Вінницької обласної Ради 7 скликання від 05.03.2019 р.  № 744 «Про внесення змін до рішення 36 сесії  обласної Ради  7 скликання від 04.12.2018 р.  № 703 "Про обласний бюджет на 2019 рік", розпорядження  Вінницької ОДА від 21.03.2019р. №212 «Про внесення змін до обласного бюджету на 2019 рік», розпорядження  Вінницької ОДА від 20.06.2019р. №459 «Про внесення змін до обласного бюджету на 2019 рік», розпорядження  Вінницької ОДА від 07.08.2019р. №593 «Про внесення змін до обласного бюджету на 2019 рік», реєстр змін від 15.08.2019р. № 252, розпорядження Вінницької ОДА від 06.09.2019р. № 693 «про внесення змін до обласного бюджету на 2019 рік», реєстр змін від 20.09.2019р. № 295/ перерозподіл ЗОЗ</t>
  </si>
  <si>
    <t>Утримання, лікування, догляд та виховання дітей-сиріт та дітей, позбавлених батьківського піклування</t>
  </si>
  <si>
    <t>Забезпечення утримання, догляду  та надання медичної допомоги дітям у будинках дитини</t>
  </si>
  <si>
    <t>Реконструкція та реставрація інших об"єктів</t>
  </si>
  <si>
    <t xml:space="preserve"> затрат</t>
  </si>
  <si>
    <t xml:space="preserve"> продукту</t>
  </si>
  <si>
    <t>число будинків дитини</t>
  </si>
  <si>
    <t xml:space="preserve">обсяг видатків на проведення реконструкції </t>
  </si>
  <si>
    <t>мережа</t>
  </si>
  <si>
    <t>штатний розпис</t>
  </si>
  <si>
    <t>профіль ліжок</t>
  </si>
  <si>
    <t>звітність</t>
  </si>
  <si>
    <t>гривень</t>
  </si>
  <si>
    <t>кількість дітей, що перебувають у закладі, з них</t>
  </si>
  <si>
    <t>діти - інваліди</t>
  </si>
  <si>
    <t>діти-сироти</t>
  </si>
  <si>
    <t>кількість об»єктів, що планується відремонтувати</t>
  </si>
  <si>
    <t xml:space="preserve">обсяг проведення робіт </t>
  </si>
  <si>
    <t>м.кв.</t>
  </si>
  <si>
    <t>план ліжко-днів</t>
  </si>
  <si>
    <t>планові показники</t>
  </si>
  <si>
    <t>гендерний компонент</t>
  </si>
  <si>
    <t>Дівчатка</t>
  </si>
  <si>
    <t>Хлопчики</t>
  </si>
  <si>
    <t>Діти віком від 0 до 1 року</t>
  </si>
  <si>
    <t>Діти віком від 1 до3 років</t>
  </si>
  <si>
    <t>Діти віком старше3 років</t>
  </si>
  <si>
    <t>Діти з міської місцевості</t>
  </si>
  <si>
    <t>Діти з сільської місцевості</t>
  </si>
  <si>
    <t>Звітність установи</t>
  </si>
  <si>
    <t>витрати на утримання однієї дитини</t>
  </si>
  <si>
    <t xml:space="preserve"> ефективності</t>
  </si>
  <si>
    <t xml:space="preserve"> якості</t>
  </si>
  <si>
    <t>рівень виконання робіт</t>
  </si>
  <si>
    <t xml:space="preserve">Головний лікар </t>
  </si>
  <si>
    <t>В.А. Мельник</t>
  </si>
  <si>
    <t>М.О. Мазур____________</t>
  </si>
  <si>
    <r>
      <t xml:space="preserve">загального фонду - </t>
    </r>
    <r>
      <rPr>
        <b/>
        <sz val="11"/>
        <rFont val="Times New Roman"/>
        <family val="1"/>
        <charset val="204"/>
      </rPr>
      <t>10451600 грн.</t>
    </r>
    <r>
      <rPr>
        <sz val="11"/>
        <rFont val="Times New Roman"/>
        <family val="1"/>
        <charset val="204"/>
      </rPr>
      <t xml:space="preserve"> та спеціального фонду - </t>
    </r>
  </si>
  <si>
    <t>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</si>
</sst>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1" formatCode="_-* #,##0.00_₴_-;\-* #,##0.00_₴_-;_-* &quot;-&quot;??_₴_-;_-@_-"/>
    <numFmt numFmtId="179" formatCode="_-* #,##0.00_р_._-;\-* #,##0.00_р_._-;_-* &quot;-&quot;??_р_._-;_-@_-"/>
    <numFmt numFmtId="180" formatCode="[$-FC22]d\ mmmm\ yyyy&quot; р.&quot;;@"/>
    <numFmt numFmtId="181" formatCode="0.0"/>
  </numFmts>
  <fonts count="19" x14ac:knownFonts="1"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4" fillId="0" borderId="0"/>
    <xf numFmtId="0" fontId="16" fillId="0" borderId="0"/>
    <xf numFmtId="0" fontId="4" fillId="0" borderId="0"/>
    <xf numFmtId="171" fontId="16" fillId="0" borderId="0" applyFont="0" applyFill="0" applyBorder="0" applyAlignment="0" applyProtection="0"/>
    <xf numFmtId="179" fontId="4" fillId="0" borderId="0" applyFont="0" applyFill="0" applyBorder="0" applyAlignment="0" applyProtection="0"/>
  </cellStyleXfs>
  <cellXfs count="164">
    <xf numFmtId="0" fontId="0" fillId="0" borderId="0" xfId="0"/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wrapText="1"/>
    </xf>
    <xf numFmtId="0" fontId="1" fillId="0" borderId="0" xfId="3" applyFont="1" applyAlignment="1">
      <alignment horizontal="right" wrapText="1"/>
    </xf>
    <xf numFmtId="0" fontId="1" fillId="0" borderId="0" xfId="3" applyFont="1" applyAlignment="1">
      <alignment wrapText="1"/>
    </xf>
    <xf numFmtId="0" fontId="5" fillId="0" borderId="0" xfId="3" applyFont="1" applyAlignment="1">
      <alignment horizontal="center" vertical="center"/>
    </xf>
    <xf numFmtId="0" fontId="1" fillId="0" borderId="0" xfId="3" applyFont="1" applyBorder="1" applyAlignment="1">
      <alignment wrapText="1"/>
    </xf>
    <xf numFmtId="0" fontId="1" fillId="0" borderId="0" xfId="3" applyFont="1" applyBorder="1" applyAlignment="1">
      <alignment horizontal="center" wrapText="1"/>
    </xf>
    <xf numFmtId="0" fontId="8" fillId="0" borderId="0" xfId="3" applyFont="1" applyAlignment="1">
      <alignment horizontal="center" wrapText="1"/>
    </xf>
    <xf numFmtId="0" fontId="8" fillId="0" borderId="1" xfId="3" applyFont="1" applyBorder="1" applyAlignment="1"/>
    <xf numFmtId="0" fontId="8" fillId="0" borderId="1" xfId="3" applyFont="1" applyBorder="1" applyAlignment="1">
      <alignment wrapText="1"/>
    </xf>
    <xf numFmtId="0" fontId="1" fillId="0" borderId="0" xfId="3" applyFont="1" applyAlignment="1"/>
    <xf numFmtId="0" fontId="1" fillId="0" borderId="0" xfId="0" applyFont="1" applyAlignment="1"/>
    <xf numFmtId="4" fontId="10" fillId="0" borderId="0" xfId="0" applyNumberFormat="1" applyFont="1" applyAlignment="1"/>
    <xf numFmtId="0" fontId="1" fillId="0" borderId="0" xfId="0" applyFont="1" applyAlignment="1">
      <alignment horizontal="right" vertical="center" wrapText="1"/>
    </xf>
    <xf numFmtId="0" fontId="1" fillId="0" borderId="0" xfId="0" applyFont="1" applyBorder="1" applyAlignment="1"/>
    <xf numFmtId="0" fontId="1" fillId="0" borderId="2" xfId="0" applyFont="1" applyBorder="1" applyAlignment="1">
      <alignment wrapText="1"/>
    </xf>
    <xf numFmtId="0" fontId="3" fillId="0" borderId="0" xfId="0" applyFont="1" applyBorder="1" applyAlignment="1">
      <alignment horizontal="right" wrapText="1"/>
    </xf>
    <xf numFmtId="49" fontId="1" fillId="0" borderId="3" xfId="0" applyNumberFormat="1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8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vertical="center" wrapText="1"/>
    </xf>
    <xf numFmtId="181" fontId="7" fillId="0" borderId="0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0" fontId="2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2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right" wrapText="1"/>
    </xf>
    <xf numFmtId="0" fontId="14" fillId="0" borderId="0" xfId="0" applyFont="1" applyBorder="1" applyAlignment="1">
      <alignment horizontal="right" wrapText="1"/>
    </xf>
    <xf numFmtId="0" fontId="12" fillId="0" borderId="0" xfId="0" applyNumberFormat="1" applyFont="1" applyBorder="1" applyAlignment="1">
      <alignment vertical="top" wrapText="1"/>
    </xf>
    <xf numFmtId="0" fontId="12" fillId="0" borderId="0" xfId="0" applyFont="1" applyBorder="1" applyAlignment="1">
      <alignment vertical="center" wrapText="1"/>
    </xf>
    <xf numFmtId="2" fontId="12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" fillId="0" borderId="5" xfId="0" applyFont="1" applyBorder="1" applyAlignment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5" fillId="0" borderId="0" xfId="0" applyFont="1" applyAlignment="1"/>
    <xf numFmtId="0" fontId="7" fillId="0" borderId="0" xfId="3" applyFont="1" applyAlignment="1">
      <alignment horizontal="left"/>
    </xf>
    <xf numFmtId="181" fontId="12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wrapText="1"/>
    </xf>
    <xf numFmtId="0" fontId="2" fillId="0" borderId="0" xfId="0" applyFont="1"/>
    <xf numFmtId="0" fontId="3" fillId="0" borderId="0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0" fontId="8" fillId="0" borderId="0" xfId="3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top" wrapText="1"/>
    </xf>
    <xf numFmtId="1" fontId="12" fillId="0" borderId="2" xfId="0" applyNumberFormat="1" applyFont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 wrapText="1"/>
    </xf>
    <xf numFmtId="1" fontId="9" fillId="0" borderId="0" xfId="3" applyNumberFormat="1" applyFont="1" applyAlignment="1">
      <alignment wrapText="1"/>
    </xf>
    <xf numFmtId="0" fontId="1" fillId="0" borderId="2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2" fontId="12" fillId="0" borderId="2" xfId="0" applyNumberFormat="1" applyFont="1" applyBorder="1" applyAlignment="1">
      <alignment horizontal="center" vertical="center" wrapText="1"/>
    </xf>
    <xf numFmtId="0" fontId="15" fillId="0" borderId="0" xfId="0" applyFont="1"/>
    <xf numFmtId="0" fontId="1" fillId="0" borderId="0" xfId="0" applyFont="1" applyAlignment="1">
      <alignment horizontal="left"/>
    </xf>
    <xf numFmtId="0" fontId="3" fillId="0" borderId="5" xfId="0" applyFont="1" applyBorder="1" applyAlignment="1"/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2" fillId="0" borderId="4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49" fontId="12" fillId="0" borderId="4" xfId="0" applyNumberFormat="1" applyFont="1" applyBorder="1" applyAlignment="1">
      <alignment horizontal="left" vertical="top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49" fontId="12" fillId="0" borderId="4" xfId="0" applyNumberFormat="1" applyFont="1" applyBorder="1" applyAlignment="1">
      <alignment horizontal="left" vertical="top"/>
    </xf>
    <xf numFmtId="0" fontId="0" fillId="0" borderId="6" xfId="0" applyBorder="1" applyAlignment="1"/>
    <xf numFmtId="0" fontId="0" fillId="0" borderId="7" xfId="0" applyBorder="1" applyAlignment="1"/>
    <xf numFmtId="0" fontId="12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top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49" fontId="13" fillId="0" borderId="4" xfId="0" applyNumberFormat="1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0" fillId="0" borderId="7" xfId="0" applyBorder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2" fillId="0" borderId="7" xfId="0" applyFont="1" applyBorder="1" applyAlignment="1">
      <alignment horizontal="left" wrapText="1"/>
    </xf>
    <xf numFmtId="0" fontId="12" fillId="0" borderId="4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180" fontId="1" fillId="0" borderId="0" xfId="0" applyNumberFormat="1" applyFont="1" applyAlignment="1">
      <alignment horizontal="right"/>
    </xf>
    <xf numFmtId="49" fontId="3" fillId="0" borderId="5" xfId="3" applyNumberFormat="1" applyFont="1" applyBorder="1" applyAlignment="1">
      <alignment horizontal="center" wrapText="1"/>
    </xf>
    <xf numFmtId="0" fontId="3" fillId="0" borderId="5" xfId="3" applyFont="1" applyBorder="1" applyAlignment="1">
      <alignment wrapText="1"/>
    </xf>
    <xf numFmtId="0" fontId="3" fillId="0" borderId="5" xfId="0" applyFont="1" applyBorder="1" applyAlignment="1">
      <alignment wrapText="1"/>
    </xf>
    <xf numFmtId="49" fontId="7" fillId="0" borderId="5" xfId="4" applyNumberFormat="1" applyFont="1" applyBorder="1" applyAlignment="1">
      <alignment horizontal="center" wrapText="1"/>
    </xf>
    <xf numFmtId="0" fontId="8" fillId="0" borderId="0" xfId="3" applyFont="1" applyBorder="1" applyAlignment="1">
      <alignment horizontal="center" wrapText="1"/>
    </xf>
    <xf numFmtId="0" fontId="10" fillId="0" borderId="0" xfId="0" applyFont="1" applyBorder="1" applyAlignment="1">
      <alignment horizontal="left" vertical="center" wrapText="1"/>
    </xf>
    <xf numFmtId="0" fontId="1" fillId="0" borderId="0" xfId="3" applyFont="1" applyAlignment="1">
      <alignment horizontal="center" wrapText="1"/>
    </xf>
    <xf numFmtId="0" fontId="3" fillId="0" borderId="5" xfId="0" applyFont="1" applyBorder="1" applyAlignment="1">
      <alignment horizontal="left"/>
    </xf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3" fillId="0" borderId="2" xfId="0" applyFont="1" applyBorder="1" applyAlignment="1">
      <alignment wrapText="1"/>
    </xf>
    <xf numFmtId="0" fontId="2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5" xfId="3" applyFont="1" applyBorder="1" applyAlignment="1">
      <alignment horizontal="center" wrapText="1"/>
    </xf>
    <xf numFmtId="0" fontId="0" fillId="0" borderId="5" xfId="0" applyBorder="1" applyAlignment="1">
      <alignment wrapText="1"/>
    </xf>
    <xf numFmtId="0" fontId="8" fillId="0" borderId="1" xfId="3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wrapText="1"/>
    </xf>
    <xf numFmtId="49" fontId="12" fillId="0" borderId="6" xfId="0" applyNumberFormat="1" applyFont="1" applyBorder="1" applyAlignment="1">
      <alignment horizontal="left" vertical="top" wrapText="1"/>
    </xf>
    <xf numFmtId="49" fontId="12" fillId="0" borderId="7" xfId="0" applyNumberFormat="1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vertical="center" wrapText="1"/>
    </xf>
    <xf numFmtId="181" fontId="12" fillId="0" borderId="2" xfId="0" applyNumberFormat="1" applyFont="1" applyBorder="1" applyAlignment="1">
      <alignment horizontal="center" vertical="center" wrapText="1"/>
    </xf>
    <xf numFmtId="181" fontId="0" fillId="0" borderId="2" xfId="0" applyNumberFormat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left" vertical="top"/>
    </xf>
    <xf numFmtId="49" fontId="12" fillId="0" borderId="7" xfId="0" applyNumberFormat="1" applyFont="1" applyBorder="1" applyAlignment="1">
      <alignment horizontal="left" vertical="top"/>
    </xf>
    <xf numFmtId="1" fontId="12" fillId="0" borderId="4" xfId="0" applyNumberFormat="1" applyFont="1" applyBorder="1" applyAlignment="1">
      <alignment horizontal="center" vertical="center" wrapText="1"/>
    </xf>
    <xf numFmtId="1" fontId="12" fillId="0" borderId="7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0" fontId="12" fillId="0" borderId="7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left" vertical="top" wrapText="1"/>
    </xf>
    <xf numFmtId="49" fontId="14" fillId="0" borderId="6" xfId="0" applyNumberFormat="1" applyFont="1" applyBorder="1" applyAlignment="1">
      <alignment horizontal="left" vertical="top" wrapText="1"/>
    </xf>
    <xf numFmtId="49" fontId="14" fillId="0" borderId="7" xfId="0" applyNumberFormat="1" applyFont="1" applyBorder="1" applyAlignment="1">
      <alignment horizontal="left" vertical="top" wrapText="1"/>
    </xf>
  </cellXfs>
  <cellStyles count="6">
    <cellStyle name="Обычный" xfId="0" builtinId="0"/>
    <cellStyle name="Обычный 2" xfId="1"/>
    <cellStyle name="Обычный 2 2" xfId="2"/>
    <cellStyle name="Обычный_Dod5kochtor" xfId="3"/>
    <cellStyle name="Финансовый" xfId="4" builtinId="3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9"/>
  <sheetViews>
    <sheetView tabSelected="1" zoomScale="90" workbookViewId="0">
      <selection activeCell="G112" sqref="G112"/>
    </sheetView>
  </sheetViews>
  <sheetFormatPr defaultRowHeight="15" x14ac:dyDescent="0.25"/>
  <cols>
    <col min="1" max="1" width="4.42578125" style="1" customWidth="1"/>
    <col min="2" max="2" width="10" style="1" customWidth="1"/>
    <col min="3" max="3" width="13.140625" style="1" customWidth="1"/>
    <col min="4" max="4" width="12.140625" style="2" customWidth="1"/>
    <col min="5" max="5" width="12.5703125" style="2" customWidth="1"/>
    <col min="6" max="6" width="10.5703125" style="2" customWidth="1"/>
    <col min="7" max="7" width="12.42578125" style="2" customWidth="1"/>
    <col min="8" max="8" width="9.85546875" style="2" customWidth="1"/>
    <col min="9" max="9" width="3.28515625" style="2" customWidth="1"/>
    <col min="10" max="10" width="11.85546875" style="2" customWidth="1"/>
    <col min="11" max="11" width="11.28515625" style="2" customWidth="1"/>
    <col min="12" max="12" width="10.140625" style="2" customWidth="1"/>
    <col min="13" max="13" width="13.28515625" style="2" customWidth="1"/>
    <col min="14" max="14" width="9.85546875" style="2" customWidth="1"/>
    <col min="15" max="15" width="5.42578125" style="2" customWidth="1"/>
    <col min="16" max="16" width="14.7109375" style="2" customWidth="1"/>
    <col min="17" max="16384" width="9.140625" style="2"/>
  </cols>
  <sheetData>
    <row r="1" spans="1:19" ht="2.25" customHeight="1" x14ac:dyDescent="0.25">
      <c r="B1" s="2"/>
      <c r="C1" s="2"/>
      <c r="N1" s="3"/>
    </row>
    <row r="2" spans="1:19" ht="15.75" hidden="1" x14ac:dyDescent="0.25">
      <c r="B2" s="2"/>
      <c r="C2" s="2"/>
      <c r="N2" s="3"/>
    </row>
    <row r="3" spans="1:19" ht="15.75" hidden="1" x14ac:dyDescent="0.25">
      <c r="B3" s="2"/>
      <c r="C3" s="2"/>
      <c r="J3" s="126"/>
      <c r="K3" s="126"/>
      <c r="L3" s="126"/>
      <c r="M3" s="126"/>
      <c r="N3" s="3"/>
    </row>
    <row r="4" spans="1:19" ht="9" hidden="1" customHeight="1" x14ac:dyDescent="0.25">
      <c r="B4" s="2"/>
      <c r="C4" s="2"/>
      <c r="N4" s="3"/>
    </row>
    <row r="5" spans="1:19" ht="11.25" customHeight="1" x14ac:dyDescent="0.25">
      <c r="B5" s="2"/>
      <c r="C5" s="2"/>
      <c r="N5" s="3"/>
    </row>
    <row r="6" spans="1:19" ht="11.25" customHeight="1" x14ac:dyDescent="0.25">
      <c r="B6" s="2"/>
      <c r="C6" s="2"/>
      <c r="N6" s="3"/>
    </row>
    <row r="7" spans="1:19" ht="12.75" customHeight="1" x14ac:dyDescent="0.25">
      <c r="B7" s="2"/>
      <c r="C7" s="2"/>
      <c r="H7" s="54"/>
      <c r="I7" s="54"/>
      <c r="J7" s="56"/>
      <c r="K7" s="138"/>
      <c r="L7" s="138"/>
      <c r="M7" s="121"/>
      <c r="N7" s="121"/>
    </row>
    <row r="8" spans="1:19" ht="12.75" customHeight="1" x14ac:dyDescent="0.25">
      <c r="B8" s="2"/>
      <c r="C8" s="2"/>
      <c r="H8" s="54"/>
      <c r="I8" s="54"/>
      <c r="J8" s="56"/>
      <c r="K8" s="120"/>
      <c r="L8" s="120"/>
      <c r="M8" s="121"/>
      <c r="N8" s="121"/>
      <c r="O8" s="55"/>
    </row>
    <row r="9" spans="1:19" ht="12.75" customHeight="1" x14ac:dyDescent="0.25">
      <c r="B9" s="2"/>
      <c r="C9" s="2"/>
      <c r="H9" s="54"/>
      <c r="I9" s="54"/>
      <c r="J9" s="57"/>
      <c r="K9" s="57"/>
      <c r="L9" s="57"/>
      <c r="M9" s="53"/>
      <c r="N9" s="53"/>
      <c r="O9" s="55"/>
    </row>
    <row r="10" spans="1:19" ht="12.75" customHeight="1" x14ac:dyDescent="0.25">
      <c r="B10" s="2"/>
      <c r="C10" s="2"/>
      <c r="H10" s="54"/>
      <c r="I10" s="54"/>
      <c r="J10" s="56"/>
      <c r="K10" s="120"/>
      <c r="L10" s="120"/>
      <c r="M10" s="121"/>
      <c r="N10" s="121"/>
      <c r="O10" s="55"/>
    </row>
    <row r="11" spans="1:19" ht="19.5" customHeight="1" x14ac:dyDescent="0.25">
      <c r="B11" s="2"/>
      <c r="C11" s="2"/>
      <c r="J11" s="58"/>
      <c r="K11" s="120"/>
      <c r="L11" s="120"/>
      <c r="M11" s="121"/>
      <c r="N11" s="121"/>
      <c r="O11" s="55"/>
    </row>
    <row r="12" spans="1:19" ht="12.75" customHeight="1" x14ac:dyDescent="0.25">
      <c r="B12" s="2"/>
      <c r="C12" s="2"/>
      <c r="J12" s="58"/>
      <c r="K12" s="57"/>
      <c r="L12" s="57"/>
      <c r="M12" s="53"/>
      <c r="N12" s="53"/>
      <c r="O12" s="55"/>
    </row>
    <row r="13" spans="1:19" ht="15" customHeight="1" x14ac:dyDescent="0.25">
      <c r="A13" s="7"/>
      <c r="B13" s="8"/>
      <c r="C13" s="8"/>
      <c r="D13" s="8"/>
      <c r="E13" s="8"/>
      <c r="F13" s="8"/>
      <c r="G13" s="9" t="s">
        <v>0</v>
      </c>
      <c r="H13" s="8"/>
      <c r="I13" s="8"/>
      <c r="O13" s="8"/>
      <c r="P13" s="8"/>
      <c r="Q13" s="8"/>
      <c r="R13" s="8"/>
      <c r="S13" s="8"/>
    </row>
    <row r="14" spans="1:19" ht="15" customHeight="1" x14ac:dyDescent="0.25">
      <c r="A14" s="7"/>
      <c r="B14" s="8"/>
      <c r="C14" s="8"/>
      <c r="D14" s="8"/>
      <c r="E14" s="139" t="s">
        <v>40</v>
      </c>
      <c r="F14" s="140"/>
      <c r="G14" s="140"/>
      <c r="H14" s="140"/>
      <c r="I14" s="140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19" ht="13.9" customHeight="1" x14ac:dyDescent="0.25">
      <c r="A15" s="7"/>
      <c r="B15" s="8"/>
      <c r="C15" s="8"/>
      <c r="D15" s="8"/>
      <c r="E15" s="8"/>
      <c r="G15" s="51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19" x14ac:dyDescent="0.25">
      <c r="A16" s="7" t="s">
        <v>1</v>
      </c>
      <c r="B16" s="127" t="s">
        <v>39</v>
      </c>
      <c r="C16" s="127"/>
      <c r="D16" s="127"/>
      <c r="E16" s="128" t="s">
        <v>41</v>
      </c>
      <c r="F16" s="129"/>
      <c r="G16" s="129"/>
      <c r="H16" s="129"/>
      <c r="I16" s="129"/>
      <c r="J16" s="129"/>
      <c r="K16" s="129"/>
      <c r="L16" s="129"/>
      <c r="M16" s="129"/>
      <c r="N16" s="129"/>
      <c r="O16" s="10"/>
      <c r="P16" s="10"/>
      <c r="Q16" s="10"/>
      <c r="R16" s="10"/>
      <c r="S16" s="10"/>
    </row>
    <row r="17" spans="1:20" ht="16.5" customHeight="1" x14ac:dyDescent="0.25">
      <c r="A17" s="7"/>
      <c r="B17" s="131" t="s">
        <v>2</v>
      </c>
      <c r="C17" s="131"/>
      <c r="D17" s="131"/>
      <c r="E17" s="131" t="s">
        <v>3</v>
      </c>
      <c r="F17" s="131"/>
      <c r="G17" s="131"/>
      <c r="H17" s="131"/>
      <c r="I17" s="131"/>
      <c r="J17" s="131"/>
      <c r="K17" s="131"/>
      <c r="L17" s="60"/>
      <c r="M17" s="11"/>
      <c r="N17" s="8"/>
      <c r="O17" s="8"/>
      <c r="P17" s="8"/>
      <c r="Q17" s="8"/>
      <c r="R17" s="8"/>
      <c r="S17" s="8"/>
    </row>
    <row r="18" spans="1:20" ht="9.75" customHeight="1" x14ac:dyDescent="0.25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20" x14ac:dyDescent="0.25">
      <c r="A19" s="7" t="s">
        <v>4</v>
      </c>
      <c r="B19" s="127" t="s">
        <v>69</v>
      </c>
      <c r="C19" s="127"/>
      <c r="D19" s="127"/>
      <c r="E19" s="128" t="s">
        <v>68</v>
      </c>
      <c r="F19" s="129"/>
      <c r="G19" s="129"/>
      <c r="H19" s="129"/>
      <c r="I19" s="129"/>
      <c r="J19" s="129"/>
      <c r="K19" s="129"/>
      <c r="L19" s="129"/>
      <c r="M19" s="129"/>
      <c r="N19" s="129"/>
      <c r="O19" s="10"/>
      <c r="P19" s="10"/>
      <c r="Q19" s="10"/>
      <c r="R19" s="10"/>
      <c r="S19" s="10"/>
    </row>
    <row r="20" spans="1:20" ht="15.75" customHeight="1" x14ac:dyDescent="0.25">
      <c r="A20" s="7"/>
      <c r="B20" s="131" t="s">
        <v>2</v>
      </c>
      <c r="C20" s="131"/>
      <c r="D20" s="131"/>
      <c r="E20" s="143" t="s">
        <v>5</v>
      </c>
      <c r="F20" s="143"/>
      <c r="G20" s="143"/>
      <c r="H20" s="143"/>
      <c r="I20" s="143"/>
      <c r="J20" s="143"/>
      <c r="K20" s="143"/>
      <c r="L20" s="60"/>
      <c r="M20" s="11"/>
      <c r="N20" s="8"/>
      <c r="O20" s="8"/>
      <c r="P20" s="8"/>
      <c r="Q20" s="8"/>
      <c r="R20" s="8"/>
      <c r="S20" s="8"/>
    </row>
    <row r="21" spans="1:20" ht="33" customHeight="1" x14ac:dyDescent="0.25">
      <c r="A21" s="7" t="s">
        <v>6</v>
      </c>
      <c r="B21" s="127" t="s">
        <v>69</v>
      </c>
      <c r="C21" s="127"/>
      <c r="D21" s="127"/>
      <c r="E21" s="130" t="s">
        <v>70</v>
      </c>
      <c r="F21" s="130"/>
      <c r="G21" s="141" t="s">
        <v>71</v>
      </c>
      <c r="H21" s="141"/>
      <c r="I21" s="141"/>
      <c r="J21" s="141"/>
      <c r="K21" s="141"/>
      <c r="L21" s="141"/>
      <c r="M21" s="141"/>
      <c r="N21" s="142"/>
      <c r="O21" s="10"/>
      <c r="P21" s="10"/>
      <c r="Q21" s="10"/>
      <c r="R21" s="10"/>
      <c r="S21" s="10"/>
    </row>
    <row r="22" spans="1:20" ht="15" customHeight="1" x14ac:dyDescent="0.25">
      <c r="A22" s="7"/>
      <c r="B22" s="131" t="s">
        <v>2</v>
      </c>
      <c r="C22" s="131"/>
      <c r="D22" s="131"/>
      <c r="E22" s="12" t="s">
        <v>7</v>
      </c>
      <c r="F22" s="131"/>
      <c r="G22" s="131"/>
      <c r="H22" s="8"/>
      <c r="I22" s="13" t="s">
        <v>8</v>
      </c>
      <c r="J22" s="14"/>
      <c r="K22" s="131"/>
      <c r="L22" s="131"/>
      <c r="M22" s="131"/>
      <c r="N22" s="8"/>
      <c r="O22" s="8"/>
      <c r="P22" s="8"/>
      <c r="Q22" s="8"/>
      <c r="R22" s="8"/>
      <c r="S22" s="8"/>
      <c r="T22" s="8"/>
    </row>
    <row r="23" spans="1:20" ht="9" customHeight="1" x14ac:dyDescent="0.25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ht="13.9" customHeight="1" x14ac:dyDescent="0.25">
      <c r="A24" s="7" t="s">
        <v>9</v>
      </c>
      <c r="B24" s="133" t="s">
        <v>10</v>
      </c>
      <c r="C24" s="133"/>
      <c r="D24" s="133"/>
      <c r="E24" s="133"/>
      <c r="F24" s="133"/>
      <c r="G24" s="67">
        <f>M73</f>
        <v>11811800</v>
      </c>
      <c r="H24" s="15" t="s">
        <v>45</v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ht="8.25" customHeight="1" x14ac:dyDescent="0.25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 ht="13.9" customHeight="1" x14ac:dyDescent="0.25">
      <c r="B26" s="16" t="s">
        <v>109</v>
      </c>
      <c r="C26" s="16"/>
      <c r="H26" s="17" t="str">
        <f>CONCATENATE(K73,"грн.")</f>
        <v>1360200грн.</v>
      </c>
    </row>
    <row r="27" spans="1:20" ht="9.75" customHeight="1" x14ac:dyDescent="0.25">
      <c r="B27" s="2"/>
      <c r="C27" s="2"/>
    </row>
    <row r="28" spans="1:20" ht="177" customHeight="1" x14ac:dyDescent="0.25">
      <c r="A28" s="18" t="s">
        <v>11</v>
      </c>
      <c r="B28" s="144" t="s">
        <v>12</v>
      </c>
      <c r="C28" s="144"/>
      <c r="D28" s="144"/>
      <c r="E28" s="132" t="s">
        <v>72</v>
      </c>
      <c r="F28" s="132"/>
      <c r="G28" s="132"/>
      <c r="H28" s="132"/>
      <c r="I28" s="132"/>
      <c r="J28" s="132"/>
      <c r="K28" s="132"/>
      <c r="L28" s="132"/>
      <c r="M28" s="132"/>
      <c r="N28" s="132"/>
    </row>
    <row r="29" spans="1:20" ht="18.600000000000001" customHeight="1" x14ac:dyDescent="0.25">
      <c r="A29" s="1" t="s">
        <v>13</v>
      </c>
      <c r="B29" s="16" t="s">
        <v>14</v>
      </c>
      <c r="C29" s="16"/>
      <c r="D29" s="16"/>
      <c r="E29" s="19"/>
      <c r="F29" s="134" t="s">
        <v>73</v>
      </c>
      <c r="G29" s="134"/>
      <c r="H29" s="134"/>
      <c r="I29" s="134"/>
      <c r="J29" s="134"/>
      <c r="K29" s="134"/>
      <c r="L29" s="134"/>
      <c r="M29" s="134"/>
      <c r="N29" s="134"/>
      <c r="O29" s="4"/>
    </row>
    <row r="30" spans="1:20" ht="13.5" customHeight="1" x14ac:dyDescent="0.25">
      <c r="B30" s="2"/>
      <c r="C30" s="2"/>
      <c r="F30" s="122"/>
      <c r="G30" s="122"/>
      <c r="H30" s="122"/>
      <c r="I30" s="122"/>
      <c r="J30" s="122"/>
      <c r="K30" s="122"/>
      <c r="L30" s="122"/>
      <c r="M30" s="122"/>
      <c r="N30" s="122"/>
    </row>
    <row r="31" spans="1:20" ht="14.25" customHeight="1" x14ac:dyDescent="0.25">
      <c r="A31" s="1" t="s">
        <v>15</v>
      </c>
      <c r="B31" s="85" t="s">
        <v>42</v>
      </c>
      <c r="C31" s="85"/>
      <c r="D31" s="85"/>
      <c r="E31" s="85"/>
      <c r="F31" s="85"/>
      <c r="G31" s="85"/>
      <c r="H31" s="85"/>
      <c r="I31" s="85"/>
      <c r="J31" s="85"/>
    </row>
    <row r="32" spans="1:20" ht="11.25" customHeight="1" x14ac:dyDescent="0.25">
      <c r="B32" s="2"/>
      <c r="C32" s="2"/>
    </row>
    <row r="33" spans="1:14" ht="13.5" customHeight="1" x14ac:dyDescent="0.25">
      <c r="A33" s="2"/>
      <c r="B33" s="20" t="s">
        <v>16</v>
      </c>
      <c r="C33" s="135" t="s">
        <v>43</v>
      </c>
      <c r="D33" s="136"/>
      <c r="E33" s="136"/>
      <c r="F33" s="136"/>
      <c r="G33" s="136"/>
      <c r="H33" s="136"/>
      <c r="I33" s="136"/>
      <c r="J33" s="136"/>
      <c r="K33" s="136"/>
      <c r="L33" s="136"/>
    </row>
    <row r="34" spans="1:14" x14ac:dyDescent="0.25">
      <c r="A34" s="2"/>
      <c r="B34" s="61">
        <v>1</v>
      </c>
      <c r="C34" s="137" t="s">
        <v>74</v>
      </c>
      <c r="D34" s="136"/>
      <c r="E34" s="136"/>
      <c r="F34" s="136"/>
      <c r="G34" s="136"/>
      <c r="H34" s="136"/>
      <c r="I34" s="136"/>
      <c r="J34" s="136"/>
      <c r="K34" s="136"/>
      <c r="L34" s="136"/>
    </row>
    <row r="35" spans="1:14" ht="12" customHeight="1" x14ac:dyDescent="0.25">
      <c r="A35" s="21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 x14ac:dyDescent="0.25">
      <c r="A36" s="1" t="s">
        <v>17</v>
      </c>
      <c r="B36" s="85" t="s">
        <v>44</v>
      </c>
      <c r="C36" s="85"/>
      <c r="D36" s="85"/>
      <c r="E36" s="85"/>
      <c r="F36" s="85"/>
      <c r="G36" s="85"/>
      <c r="H36" s="85"/>
      <c r="I36" s="85"/>
    </row>
    <row r="37" spans="1:14" ht="10.5" customHeight="1" x14ac:dyDescent="0.25">
      <c r="M37" s="2" t="s">
        <v>46</v>
      </c>
    </row>
    <row r="38" spans="1:14" ht="62.45" customHeight="1" x14ac:dyDescent="0.25">
      <c r="A38" s="22" t="s">
        <v>16</v>
      </c>
      <c r="B38" s="123" t="s">
        <v>44</v>
      </c>
      <c r="C38" s="90"/>
      <c r="D38" s="90"/>
      <c r="E38" s="90"/>
      <c r="F38" s="90"/>
      <c r="G38" s="90"/>
      <c r="H38" s="90"/>
      <c r="I38" s="91"/>
      <c r="J38" s="23" t="s">
        <v>18</v>
      </c>
      <c r="K38" s="24" t="s">
        <v>19</v>
      </c>
      <c r="L38" s="24" t="s">
        <v>48</v>
      </c>
      <c r="M38" s="24" t="s">
        <v>22</v>
      </c>
    </row>
    <row r="39" spans="1:14" ht="16.149999999999999" customHeight="1" x14ac:dyDescent="0.25">
      <c r="A39" s="22" t="s">
        <v>47</v>
      </c>
      <c r="B39" s="123">
        <v>2</v>
      </c>
      <c r="C39" s="90"/>
      <c r="D39" s="90"/>
      <c r="E39" s="90"/>
      <c r="F39" s="90"/>
      <c r="G39" s="90"/>
      <c r="H39" s="90"/>
      <c r="I39" s="91"/>
      <c r="J39" s="23">
        <v>3</v>
      </c>
      <c r="K39" s="24">
        <v>4</v>
      </c>
      <c r="L39" s="24">
        <v>5</v>
      </c>
      <c r="M39" s="24">
        <v>6</v>
      </c>
    </row>
    <row r="40" spans="1:14" ht="15" customHeight="1" x14ac:dyDescent="0.25">
      <c r="A40" s="68">
        <v>1</v>
      </c>
      <c r="B40" s="78" t="s">
        <v>55</v>
      </c>
      <c r="C40" s="124"/>
      <c r="D40" s="124"/>
      <c r="E40" s="124"/>
      <c r="F40" s="124"/>
      <c r="G40" s="124"/>
      <c r="H40" s="124"/>
      <c r="I40" s="125"/>
      <c r="J40" s="23">
        <v>6795800</v>
      </c>
      <c r="K40" s="25"/>
      <c r="L40" s="25"/>
      <c r="M40" s="62">
        <f>SUM(J40:K40)</f>
        <v>6795800</v>
      </c>
    </row>
    <row r="41" spans="1:14" ht="31.5" hidden="1" customHeight="1" x14ac:dyDescent="0.25">
      <c r="A41" s="68">
        <v>2</v>
      </c>
      <c r="B41" s="71"/>
      <c r="C41" s="71"/>
      <c r="D41" s="116"/>
      <c r="E41" s="117"/>
      <c r="F41" s="117"/>
      <c r="G41" s="117"/>
      <c r="H41" s="117"/>
      <c r="I41" s="118"/>
      <c r="J41" s="23" t="s">
        <v>21</v>
      </c>
      <c r="K41" s="25"/>
      <c r="L41" s="25"/>
      <c r="M41" s="62">
        <f>SUM(J41:K41)</f>
        <v>0</v>
      </c>
    </row>
    <row r="42" spans="1:14" ht="31.5" hidden="1" customHeight="1" x14ac:dyDescent="0.25">
      <c r="A42" s="68">
        <v>3</v>
      </c>
      <c r="B42" s="71"/>
      <c r="C42" s="71"/>
      <c r="D42" s="116"/>
      <c r="E42" s="117"/>
      <c r="F42" s="117"/>
      <c r="G42" s="117"/>
      <c r="H42" s="117"/>
      <c r="I42" s="118"/>
      <c r="J42" s="23"/>
      <c r="K42" s="25"/>
      <c r="L42" s="25"/>
      <c r="M42" s="62">
        <f>SUM(J42:K42)</f>
        <v>0</v>
      </c>
    </row>
    <row r="43" spans="1:14" ht="44.25" hidden="1" customHeight="1" x14ac:dyDescent="0.25">
      <c r="A43" s="68">
        <v>4</v>
      </c>
      <c r="B43" s="71"/>
      <c r="C43" s="71"/>
      <c r="D43" s="116"/>
      <c r="E43" s="117"/>
      <c r="F43" s="117"/>
      <c r="G43" s="117"/>
      <c r="H43" s="117"/>
      <c r="I43" s="118"/>
      <c r="J43" s="23"/>
      <c r="K43" s="25"/>
      <c r="L43" s="25"/>
      <c r="M43" s="62">
        <f>SUM(J43:K43)</f>
        <v>0</v>
      </c>
    </row>
    <row r="44" spans="1:14" ht="32.450000000000003" hidden="1" customHeight="1" x14ac:dyDescent="0.25">
      <c r="A44" s="68">
        <v>5</v>
      </c>
      <c r="B44" s="71"/>
      <c r="C44" s="71"/>
      <c r="D44" s="116"/>
      <c r="E44" s="117"/>
      <c r="F44" s="117"/>
      <c r="G44" s="117"/>
      <c r="H44" s="117"/>
      <c r="I44" s="118"/>
      <c r="J44" s="23"/>
      <c r="K44" s="25"/>
      <c r="L44" s="25"/>
      <c r="M44" s="62">
        <f t="shared" ref="M44:M73" si="0">SUM(J44:K44)</f>
        <v>0</v>
      </c>
    </row>
    <row r="45" spans="1:14" ht="48.6" hidden="1" customHeight="1" x14ac:dyDescent="0.25">
      <c r="A45" s="68">
        <v>6</v>
      </c>
      <c r="B45" s="71"/>
      <c r="C45" s="71"/>
      <c r="D45" s="116"/>
      <c r="E45" s="117"/>
      <c r="F45" s="117"/>
      <c r="G45" s="117"/>
      <c r="H45" s="117"/>
      <c r="I45" s="118"/>
      <c r="J45" s="23"/>
      <c r="K45" s="25"/>
      <c r="L45" s="25"/>
      <c r="M45" s="62">
        <f t="shared" si="0"/>
        <v>0</v>
      </c>
    </row>
    <row r="46" spans="1:14" ht="32.450000000000003" hidden="1" customHeight="1" x14ac:dyDescent="0.25">
      <c r="A46" s="68">
        <v>7</v>
      </c>
      <c r="B46" s="71"/>
      <c r="C46" s="71"/>
      <c r="D46" s="116"/>
      <c r="E46" s="117"/>
      <c r="F46" s="117"/>
      <c r="G46" s="117"/>
      <c r="H46" s="117"/>
      <c r="I46" s="118"/>
      <c r="J46" s="23"/>
      <c r="K46" s="25"/>
      <c r="L46" s="25"/>
      <c r="M46" s="62">
        <f t="shared" si="0"/>
        <v>0</v>
      </c>
    </row>
    <row r="47" spans="1:14" ht="32.450000000000003" hidden="1" customHeight="1" x14ac:dyDescent="0.25">
      <c r="A47" s="68">
        <v>8</v>
      </c>
      <c r="B47" s="71"/>
      <c r="C47" s="71"/>
      <c r="D47" s="116"/>
      <c r="E47" s="117"/>
      <c r="F47" s="117"/>
      <c r="G47" s="117"/>
      <c r="H47" s="117"/>
      <c r="I47" s="118"/>
      <c r="J47" s="23"/>
      <c r="K47" s="25"/>
      <c r="L47" s="25"/>
      <c r="M47" s="62">
        <f t="shared" si="0"/>
        <v>0</v>
      </c>
    </row>
    <row r="48" spans="1:14" ht="32.450000000000003" hidden="1" customHeight="1" x14ac:dyDescent="0.25">
      <c r="A48" s="68">
        <v>9</v>
      </c>
      <c r="B48" s="71"/>
      <c r="C48" s="71"/>
      <c r="D48" s="116"/>
      <c r="E48" s="117"/>
      <c r="F48" s="117"/>
      <c r="G48" s="117"/>
      <c r="H48" s="117"/>
      <c r="I48" s="118"/>
      <c r="J48" s="23"/>
      <c r="K48" s="25"/>
      <c r="L48" s="25"/>
      <c r="M48" s="62">
        <f t="shared" si="0"/>
        <v>0</v>
      </c>
    </row>
    <row r="49" spans="1:13" ht="32.450000000000003" hidden="1" customHeight="1" x14ac:dyDescent="0.25">
      <c r="A49" s="68">
        <v>10</v>
      </c>
      <c r="B49" s="71"/>
      <c r="C49" s="71"/>
      <c r="D49" s="116"/>
      <c r="E49" s="117"/>
      <c r="F49" s="117"/>
      <c r="G49" s="117"/>
      <c r="H49" s="117"/>
      <c r="I49" s="118"/>
      <c r="J49" s="23"/>
      <c r="K49" s="25"/>
      <c r="L49" s="25"/>
      <c r="M49" s="62">
        <f t="shared" si="0"/>
        <v>0</v>
      </c>
    </row>
    <row r="50" spans="1:13" ht="32.450000000000003" hidden="1" customHeight="1" x14ac:dyDescent="0.25">
      <c r="A50" s="68">
        <v>11</v>
      </c>
      <c r="B50" s="71"/>
      <c r="C50" s="71"/>
      <c r="D50" s="116"/>
      <c r="E50" s="117"/>
      <c r="F50" s="117"/>
      <c r="G50" s="117"/>
      <c r="H50" s="117"/>
      <c r="I50" s="118"/>
      <c r="J50" s="23"/>
      <c r="K50" s="25"/>
      <c r="L50" s="25"/>
      <c r="M50" s="62">
        <f t="shared" si="0"/>
        <v>0</v>
      </c>
    </row>
    <row r="51" spans="1:13" ht="32.450000000000003" hidden="1" customHeight="1" x14ac:dyDescent="0.25">
      <c r="A51" s="68">
        <v>12</v>
      </c>
      <c r="B51" s="71"/>
      <c r="C51" s="71"/>
      <c r="D51" s="116"/>
      <c r="E51" s="117"/>
      <c r="F51" s="117"/>
      <c r="G51" s="117"/>
      <c r="H51" s="117"/>
      <c r="I51" s="118"/>
      <c r="J51" s="23"/>
      <c r="K51" s="25"/>
      <c r="L51" s="25"/>
      <c r="M51" s="62">
        <f t="shared" si="0"/>
        <v>0</v>
      </c>
    </row>
    <row r="52" spans="1:13" ht="42" hidden="1" customHeight="1" x14ac:dyDescent="0.25">
      <c r="A52" s="68">
        <v>13</v>
      </c>
      <c r="B52" s="71"/>
      <c r="C52" s="71"/>
      <c r="D52" s="116"/>
      <c r="E52" s="117"/>
      <c r="F52" s="117"/>
      <c r="G52" s="117"/>
      <c r="H52" s="117"/>
      <c r="I52" s="118"/>
      <c r="J52" s="23"/>
      <c r="K52" s="25"/>
      <c r="L52" s="25"/>
      <c r="M52" s="62">
        <f t="shared" si="0"/>
        <v>0</v>
      </c>
    </row>
    <row r="53" spans="1:13" ht="32.450000000000003" hidden="1" customHeight="1" x14ac:dyDescent="0.25">
      <c r="A53" s="68">
        <v>14</v>
      </c>
      <c r="B53" s="71"/>
      <c r="C53" s="71"/>
      <c r="D53" s="116"/>
      <c r="E53" s="117"/>
      <c r="F53" s="117"/>
      <c r="G53" s="117"/>
      <c r="H53" s="117"/>
      <c r="I53" s="118"/>
      <c r="J53" s="23"/>
      <c r="K53" s="25"/>
      <c r="L53" s="25"/>
      <c r="M53" s="62">
        <f t="shared" si="0"/>
        <v>0</v>
      </c>
    </row>
    <row r="54" spans="1:13" ht="32.450000000000003" hidden="1" customHeight="1" x14ac:dyDescent="0.25">
      <c r="A54" s="68">
        <v>15</v>
      </c>
      <c r="B54" s="71"/>
      <c r="C54" s="71"/>
      <c r="D54" s="116"/>
      <c r="E54" s="117"/>
      <c r="F54" s="117"/>
      <c r="G54" s="117"/>
      <c r="H54" s="117"/>
      <c r="I54" s="118"/>
      <c r="J54" s="23"/>
      <c r="K54" s="25"/>
      <c r="L54" s="25"/>
      <c r="M54" s="62">
        <f t="shared" si="0"/>
        <v>0</v>
      </c>
    </row>
    <row r="55" spans="1:13" ht="46.15" hidden="1" customHeight="1" x14ac:dyDescent="0.25">
      <c r="A55" s="68">
        <v>16</v>
      </c>
      <c r="B55" s="71"/>
      <c r="C55" s="71"/>
      <c r="D55" s="116"/>
      <c r="E55" s="117"/>
      <c r="F55" s="117"/>
      <c r="G55" s="117"/>
      <c r="H55" s="117"/>
      <c r="I55" s="118"/>
      <c r="J55" s="23"/>
      <c r="K55" s="25"/>
      <c r="L55" s="25"/>
      <c r="M55" s="62">
        <f t="shared" si="0"/>
        <v>0</v>
      </c>
    </row>
    <row r="56" spans="1:13" ht="18.600000000000001" hidden="1" customHeight="1" x14ac:dyDescent="0.25">
      <c r="A56" s="68">
        <v>17</v>
      </c>
      <c r="B56" s="71"/>
      <c r="C56" s="71"/>
      <c r="D56" s="116"/>
      <c r="E56" s="117"/>
      <c r="F56" s="117"/>
      <c r="G56" s="117"/>
      <c r="H56" s="117"/>
      <c r="I56" s="118"/>
      <c r="J56" s="23"/>
      <c r="K56" s="25"/>
      <c r="L56" s="25"/>
      <c r="M56" s="62">
        <f t="shared" si="0"/>
        <v>0</v>
      </c>
    </row>
    <row r="57" spans="1:13" ht="32.450000000000003" hidden="1" customHeight="1" x14ac:dyDescent="0.25">
      <c r="A57" s="68">
        <v>18</v>
      </c>
      <c r="B57" s="71"/>
      <c r="C57" s="71"/>
      <c r="D57" s="116"/>
      <c r="E57" s="117"/>
      <c r="F57" s="117"/>
      <c r="G57" s="117"/>
      <c r="H57" s="117"/>
      <c r="I57" s="118"/>
      <c r="J57" s="23"/>
      <c r="K57" s="25"/>
      <c r="L57" s="25"/>
      <c r="M57" s="62">
        <f t="shared" si="0"/>
        <v>0</v>
      </c>
    </row>
    <row r="58" spans="1:13" ht="32.450000000000003" hidden="1" customHeight="1" x14ac:dyDescent="0.25">
      <c r="A58" s="68">
        <v>19</v>
      </c>
      <c r="B58" s="71"/>
      <c r="C58" s="71"/>
      <c r="D58" s="116"/>
      <c r="E58" s="117"/>
      <c r="F58" s="117"/>
      <c r="G58" s="117"/>
      <c r="H58" s="117"/>
      <c r="I58" s="118"/>
      <c r="J58" s="23"/>
      <c r="K58" s="25"/>
      <c r="L58" s="25"/>
      <c r="M58" s="62">
        <f t="shared" si="0"/>
        <v>0</v>
      </c>
    </row>
    <row r="59" spans="1:13" ht="14.45" hidden="1" customHeight="1" x14ac:dyDescent="0.25">
      <c r="A59" s="68">
        <v>20</v>
      </c>
      <c r="B59" s="71"/>
      <c r="C59" s="71"/>
      <c r="D59" s="116"/>
      <c r="E59" s="117"/>
      <c r="F59" s="117"/>
      <c r="G59" s="117"/>
      <c r="H59" s="117"/>
      <c r="I59" s="118"/>
      <c r="J59" s="23" t="s">
        <v>21</v>
      </c>
      <c r="K59" s="25"/>
      <c r="L59" s="25"/>
      <c r="M59" s="62">
        <f t="shared" si="0"/>
        <v>0</v>
      </c>
    </row>
    <row r="60" spans="1:13" ht="14.45" customHeight="1" x14ac:dyDescent="0.25">
      <c r="A60" s="68">
        <v>2</v>
      </c>
      <c r="B60" s="78" t="s">
        <v>56</v>
      </c>
      <c r="C60" s="124"/>
      <c r="D60" s="124"/>
      <c r="E60" s="124"/>
      <c r="F60" s="124"/>
      <c r="G60" s="124"/>
      <c r="H60" s="124"/>
      <c r="I60" s="125"/>
      <c r="J60" s="23">
        <v>1651300</v>
      </c>
      <c r="K60" s="25"/>
      <c r="L60" s="25"/>
      <c r="M60" s="62">
        <f t="shared" si="0"/>
        <v>1651300</v>
      </c>
    </row>
    <row r="61" spans="1:13" ht="14.45" customHeight="1" x14ac:dyDescent="0.25">
      <c r="A61" s="68">
        <v>3</v>
      </c>
      <c r="B61" s="72" t="s">
        <v>61</v>
      </c>
      <c r="C61" s="69"/>
      <c r="D61" s="69"/>
      <c r="E61" s="69"/>
      <c r="F61" s="69"/>
      <c r="G61" s="69"/>
      <c r="H61" s="69"/>
      <c r="I61" s="70"/>
      <c r="J61" s="23">
        <v>107200</v>
      </c>
      <c r="K61" s="25"/>
      <c r="L61" s="25"/>
      <c r="M61" s="62">
        <f t="shared" si="0"/>
        <v>107200</v>
      </c>
    </row>
    <row r="62" spans="1:13" ht="14.45" customHeight="1" x14ac:dyDescent="0.25">
      <c r="A62" s="68">
        <v>4</v>
      </c>
      <c r="B62" s="78" t="s">
        <v>57</v>
      </c>
      <c r="C62" s="124"/>
      <c r="D62" s="124"/>
      <c r="E62" s="124"/>
      <c r="F62" s="124"/>
      <c r="G62" s="124"/>
      <c r="H62" s="124"/>
      <c r="I62" s="125"/>
      <c r="J62" s="23">
        <v>95400</v>
      </c>
      <c r="K62" s="25"/>
      <c r="L62" s="25"/>
      <c r="M62" s="62">
        <f t="shared" si="0"/>
        <v>95400</v>
      </c>
    </row>
    <row r="63" spans="1:13" ht="14.45" customHeight="1" x14ac:dyDescent="0.25">
      <c r="A63" s="68">
        <v>5</v>
      </c>
      <c r="B63" s="78" t="s">
        <v>58</v>
      </c>
      <c r="C63" s="124"/>
      <c r="D63" s="124"/>
      <c r="E63" s="124"/>
      <c r="F63" s="124"/>
      <c r="G63" s="124"/>
      <c r="H63" s="124"/>
      <c r="I63" s="125"/>
      <c r="J63" s="23">
        <v>844300</v>
      </c>
      <c r="K63" s="25"/>
      <c r="L63" s="25"/>
      <c r="M63" s="62">
        <f t="shared" si="0"/>
        <v>844300</v>
      </c>
    </row>
    <row r="64" spans="1:13" ht="14.45" customHeight="1" x14ac:dyDescent="0.25">
      <c r="A64" s="68">
        <v>6</v>
      </c>
      <c r="B64" s="78" t="s">
        <v>60</v>
      </c>
      <c r="C64" s="124"/>
      <c r="D64" s="124"/>
      <c r="E64" s="124"/>
      <c r="F64" s="124"/>
      <c r="G64" s="124"/>
      <c r="H64" s="124"/>
      <c r="I64" s="125"/>
      <c r="J64" s="23">
        <v>395200</v>
      </c>
      <c r="K64" s="25"/>
      <c r="L64" s="25"/>
      <c r="M64" s="62">
        <f t="shared" si="0"/>
        <v>395200</v>
      </c>
    </row>
    <row r="65" spans="1:15" ht="14.45" customHeight="1" x14ac:dyDescent="0.25">
      <c r="A65" s="68">
        <v>7</v>
      </c>
      <c r="B65" s="78" t="s">
        <v>62</v>
      </c>
      <c r="C65" s="79"/>
      <c r="D65" s="79"/>
      <c r="E65" s="79"/>
      <c r="F65" s="79"/>
      <c r="G65" s="69"/>
      <c r="H65" s="69"/>
      <c r="I65" s="70"/>
      <c r="J65" s="23">
        <v>100100</v>
      </c>
      <c r="K65" s="25"/>
      <c r="L65" s="25"/>
      <c r="M65" s="62">
        <f t="shared" si="0"/>
        <v>100100</v>
      </c>
    </row>
    <row r="66" spans="1:15" ht="14.45" customHeight="1" x14ac:dyDescent="0.25">
      <c r="A66" s="68">
        <v>8</v>
      </c>
      <c r="B66" s="72" t="s">
        <v>63</v>
      </c>
      <c r="C66" s="69"/>
      <c r="D66" s="69"/>
      <c r="E66" s="69"/>
      <c r="F66" s="69"/>
      <c r="G66" s="69"/>
      <c r="H66" s="69"/>
      <c r="I66" s="70"/>
      <c r="J66" s="23">
        <v>227200</v>
      </c>
      <c r="K66" s="25"/>
      <c r="L66" s="25"/>
      <c r="M66" s="62">
        <f t="shared" si="0"/>
        <v>227200</v>
      </c>
    </row>
    <row r="67" spans="1:15" ht="14.45" customHeight="1" x14ac:dyDescent="0.25">
      <c r="A67" s="68">
        <v>9</v>
      </c>
      <c r="B67" s="72" t="s">
        <v>64</v>
      </c>
      <c r="C67" s="69"/>
      <c r="D67" s="69"/>
      <c r="E67" s="69"/>
      <c r="F67" s="69"/>
      <c r="G67" s="69"/>
      <c r="H67" s="69"/>
      <c r="I67" s="70"/>
      <c r="J67" s="23">
        <v>161800</v>
      </c>
      <c r="K67" s="25"/>
      <c r="L67" s="25"/>
      <c r="M67" s="62">
        <f t="shared" si="0"/>
        <v>161800</v>
      </c>
    </row>
    <row r="68" spans="1:15" ht="14.45" customHeight="1" x14ac:dyDescent="0.25">
      <c r="A68" s="68">
        <v>10</v>
      </c>
      <c r="B68" s="72" t="s">
        <v>65</v>
      </c>
      <c r="C68" s="69"/>
      <c r="D68" s="69"/>
      <c r="E68" s="69"/>
      <c r="F68" s="69"/>
      <c r="G68" s="69"/>
      <c r="H68" s="69"/>
      <c r="I68" s="70"/>
      <c r="J68" s="23">
        <v>72900</v>
      </c>
      <c r="K68" s="25"/>
      <c r="L68" s="25"/>
      <c r="M68" s="62">
        <f t="shared" si="0"/>
        <v>72900</v>
      </c>
    </row>
    <row r="69" spans="1:15" ht="26.45" customHeight="1" x14ac:dyDescent="0.25">
      <c r="A69" s="68">
        <v>11</v>
      </c>
      <c r="B69" s="78" t="s">
        <v>59</v>
      </c>
      <c r="C69" s="124"/>
      <c r="D69" s="124"/>
      <c r="E69" s="124"/>
      <c r="F69" s="124"/>
      <c r="G69" s="124"/>
      <c r="H69" s="124"/>
      <c r="I69" s="125"/>
      <c r="J69" s="23">
        <v>0</v>
      </c>
      <c r="K69" s="25"/>
      <c r="L69" s="25"/>
      <c r="M69" s="62">
        <f t="shared" si="0"/>
        <v>0</v>
      </c>
    </row>
    <row r="70" spans="1:15" ht="14.45" customHeight="1" x14ac:dyDescent="0.25">
      <c r="A70" s="68">
        <v>12</v>
      </c>
      <c r="B70" s="78" t="s">
        <v>66</v>
      </c>
      <c r="C70" s="124"/>
      <c r="D70" s="124"/>
      <c r="E70" s="124"/>
      <c r="F70" s="124"/>
      <c r="G70" s="124"/>
      <c r="H70" s="124"/>
      <c r="I70" s="125"/>
      <c r="J70" s="23">
        <v>200</v>
      </c>
      <c r="K70" s="25"/>
      <c r="L70" s="25"/>
      <c r="M70" s="62">
        <f t="shared" si="0"/>
        <v>200</v>
      </c>
    </row>
    <row r="71" spans="1:15" ht="14.45" customHeight="1" x14ac:dyDescent="0.25">
      <c r="A71" s="68">
        <v>13</v>
      </c>
      <c r="B71" s="78" t="s">
        <v>67</v>
      </c>
      <c r="C71" s="124"/>
      <c r="D71" s="124"/>
      <c r="E71" s="124"/>
      <c r="F71" s="124"/>
      <c r="G71" s="124"/>
      <c r="H71" s="124"/>
      <c r="I71" s="125"/>
      <c r="J71" s="23">
        <v>200</v>
      </c>
      <c r="K71" s="25"/>
      <c r="L71" s="25"/>
      <c r="M71" s="62">
        <f t="shared" si="0"/>
        <v>200</v>
      </c>
    </row>
    <row r="72" spans="1:15" ht="14.45" customHeight="1" x14ac:dyDescent="0.25">
      <c r="A72" s="68">
        <v>14</v>
      </c>
      <c r="B72" s="72" t="s">
        <v>75</v>
      </c>
      <c r="C72" s="69"/>
      <c r="D72" s="69"/>
      <c r="E72" s="69"/>
      <c r="F72" s="69"/>
      <c r="G72" s="69"/>
      <c r="H72" s="69"/>
      <c r="I72" s="70"/>
      <c r="J72" s="23"/>
      <c r="K72" s="62">
        <v>1360200</v>
      </c>
      <c r="L72" s="62">
        <v>1360200</v>
      </c>
      <c r="M72" s="62"/>
    </row>
    <row r="73" spans="1:15" ht="15" customHeight="1" x14ac:dyDescent="0.25">
      <c r="A73" s="26"/>
      <c r="B73" s="119" t="s">
        <v>22</v>
      </c>
      <c r="C73" s="93"/>
      <c r="D73" s="93"/>
      <c r="E73" s="93"/>
      <c r="F73" s="93"/>
      <c r="G73" s="93"/>
      <c r="H73" s="93"/>
      <c r="I73" s="94"/>
      <c r="J73" s="59">
        <f>SUM(J40:J72)</f>
        <v>10451600</v>
      </c>
      <c r="K73" s="59">
        <f>SUM(K40:K72)</f>
        <v>1360200</v>
      </c>
      <c r="L73" s="59">
        <f>SUM(L40:L72)</f>
        <v>1360200</v>
      </c>
      <c r="M73" s="63">
        <f t="shared" si="0"/>
        <v>11811800</v>
      </c>
    </row>
    <row r="74" spans="1:15" ht="15" customHeight="1" x14ac:dyDescent="0.25">
      <c r="A74" s="27"/>
      <c r="B74" s="27"/>
      <c r="C74" s="27"/>
      <c r="D74" s="28"/>
      <c r="E74" s="28"/>
      <c r="F74" s="28"/>
      <c r="G74" s="28"/>
      <c r="H74" s="28"/>
      <c r="I74" s="28"/>
      <c r="J74" s="29"/>
      <c r="K74" s="29"/>
      <c r="L74" s="29"/>
      <c r="M74" s="29"/>
      <c r="N74" s="29"/>
      <c r="O74" s="30"/>
    </row>
    <row r="75" spans="1:15" hidden="1" x14ac:dyDescent="0.25"/>
    <row r="76" spans="1:15" x14ac:dyDescent="0.25">
      <c r="A76" s="1" t="s">
        <v>23</v>
      </c>
      <c r="B76" s="85" t="s">
        <v>49</v>
      </c>
      <c r="C76" s="85"/>
      <c r="D76" s="85"/>
      <c r="E76" s="85"/>
      <c r="F76" s="85"/>
      <c r="G76" s="85"/>
      <c r="H76" s="85"/>
      <c r="I76" s="85"/>
      <c r="J76" s="85"/>
      <c r="K76" s="85"/>
    </row>
    <row r="77" spans="1:15" ht="12" customHeight="1" x14ac:dyDescent="0.25">
      <c r="A77" s="27"/>
      <c r="B77" s="27"/>
      <c r="C77" s="27"/>
      <c r="M77" s="2" t="s">
        <v>46</v>
      </c>
    </row>
    <row r="78" spans="1:15" ht="28.9" customHeight="1" x14ac:dyDescent="0.25">
      <c r="A78" s="31"/>
      <c r="B78" s="101" t="s">
        <v>50</v>
      </c>
      <c r="C78" s="102"/>
      <c r="D78" s="102"/>
      <c r="E78" s="102"/>
      <c r="F78" s="102"/>
      <c r="G78" s="102"/>
      <c r="H78" s="102"/>
      <c r="I78" s="103"/>
      <c r="J78" s="32" t="s">
        <v>18</v>
      </c>
      <c r="K78" s="32" t="s">
        <v>19</v>
      </c>
      <c r="L78" s="101" t="s">
        <v>20</v>
      </c>
      <c r="M78" s="109"/>
    </row>
    <row r="79" spans="1:15" ht="13.5" customHeight="1" x14ac:dyDescent="0.25">
      <c r="A79" s="31"/>
      <c r="B79" s="101">
        <v>1</v>
      </c>
      <c r="C79" s="102"/>
      <c r="D79" s="102"/>
      <c r="E79" s="102"/>
      <c r="F79" s="102"/>
      <c r="G79" s="102"/>
      <c r="H79" s="102"/>
      <c r="I79" s="103"/>
      <c r="J79" s="32">
        <v>2</v>
      </c>
      <c r="K79" s="32">
        <v>3</v>
      </c>
      <c r="L79" s="101">
        <v>4</v>
      </c>
      <c r="M79" s="109"/>
    </row>
    <row r="80" spans="1:15" ht="17.45" customHeight="1" x14ac:dyDescent="0.25">
      <c r="A80" s="31"/>
      <c r="B80" s="110"/>
      <c r="C80" s="111"/>
      <c r="D80" s="111"/>
      <c r="E80" s="111"/>
      <c r="F80" s="111"/>
      <c r="G80" s="111"/>
      <c r="H80" s="111"/>
      <c r="I80" s="112"/>
      <c r="J80" s="33"/>
      <c r="K80" s="34"/>
      <c r="L80" s="145"/>
      <c r="M80" s="94"/>
    </row>
    <row r="81" spans="1:15" ht="13.15" customHeight="1" x14ac:dyDescent="0.25">
      <c r="A81" s="31"/>
      <c r="B81" s="113"/>
      <c r="C81" s="114"/>
      <c r="D81" s="114"/>
      <c r="E81" s="114"/>
      <c r="F81" s="114"/>
      <c r="G81" s="114"/>
      <c r="H81" s="114"/>
      <c r="I81" s="115"/>
      <c r="J81" s="33"/>
      <c r="K81" s="34"/>
      <c r="L81" s="145"/>
      <c r="M81" s="94"/>
    </row>
    <row r="82" spans="1:15" x14ac:dyDescent="0.25">
      <c r="A82" s="27"/>
      <c r="B82" s="113" t="s">
        <v>22</v>
      </c>
      <c r="C82" s="114"/>
      <c r="D82" s="114"/>
      <c r="E82" s="114"/>
      <c r="F82" s="114"/>
      <c r="G82" s="114"/>
      <c r="H82" s="114"/>
      <c r="I82" s="115"/>
      <c r="J82" s="33"/>
      <c r="K82" s="34"/>
      <c r="L82" s="145"/>
      <c r="M82" s="94"/>
    </row>
    <row r="83" spans="1:15" ht="15.75" hidden="1" x14ac:dyDescent="0.25">
      <c r="A83" s="27"/>
      <c r="B83" s="27"/>
      <c r="C83" s="27"/>
      <c r="D83" s="35"/>
      <c r="E83" s="35"/>
      <c r="F83" s="35"/>
      <c r="G83" s="35"/>
      <c r="H83" s="35"/>
      <c r="I83" s="35"/>
      <c r="J83" s="36"/>
      <c r="K83" s="6"/>
      <c r="L83" s="6"/>
      <c r="M83" s="36"/>
      <c r="N83" s="36"/>
      <c r="O83" s="6"/>
    </row>
    <row r="84" spans="1:15" ht="10.5" customHeight="1" x14ac:dyDescent="0.25">
      <c r="A84" s="27"/>
      <c r="B84" s="27"/>
      <c r="C84" s="27"/>
      <c r="D84" s="35"/>
      <c r="E84" s="35"/>
      <c r="F84" s="35"/>
      <c r="G84" s="35"/>
      <c r="H84" s="35"/>
      <c r="I84" s="35"/>
      <c r="J84" s="36"/>
      <c r="K84" s="6"/>
      <c r="L84" s="6"/>
      <c r="M84" s="36"/>
      <c r="N84" s="36"/>
      <c r="O84" s="6"/>
    </row>
    <row r="85" spans="1:15" x14ac:dyDescent="0.25">
      <c r="A85" s="1" t="s">
        <v>24</v>
      </c>
      <c r="B85" s="85" t="s">
        <v>51</v>
      </c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</row>
    <row r="86" spans="1:15" ht="9" customHeight="1" x14ac:dyDescent="0.25"/>
    <row r="87" spans="1:15" s="38" customFormat="1" ht="36" customHeight="1" x14ac:dyDescent="0.2">
      <c r="A87" s="37" t="s">
        <v>16</v>
      </c>
      <c r="B87" s="101" t="s">
        <v>52</v>
      </c>
      <c r="C87" s="93"/>
      <c r="D87" s="93"/>
      <c r="E87" s="93"/>
      <c r="F87" s="94"/>
      <c r="G87" s="37" t="s">
        <v>25</v>
      </c>
      <c r="H87" s="98" t="s">
        <v>26</v>
      </c>
      <c r="I87" s="99"/>
      <c r="J87" s="100"/>
      <c r="K87" s="148" t="s">
        <v>53</v>
      </c>
      <c r="L87" s="87"/>
      <c r="M87" s="32" t="s">
        <v>54</v>
      </c>
      <c r="N87" s="32" t="s">
        <v>22</v>
      </c>
    </row>
    <row r="88" spans="1:15" s="39" customFormat="1" ht="12.75" customHeight="1" x14ac:dyDescent="0.2">
      <c r="A88" s="32">
        <v>1</v>
      </c>
      <c r="B88" s="104">
        <v>2</v>
      </c>
      <c r="C88" s="105"/>
      <c r="D88" s="105"/>
      <c r="E88" s="105"/>
      <c r="F88" s="106"/>
      <c r="G88" s="32">
        <v>3</v>
      </c>
      <c r="H88" s="101">
        <v>4</v>
      </c>
      <c r="I88" s="102"/>
      <c r="J88" s="103"/>
      <c r="K88" s="101">
        <v>5</v>
      </c>
      <c r="L88" s="109"/>
      <c r="M88" s="32">
        <v>6</v>
      </c>
      <c r="N88" s="32">
        <v>7</v>
      </c>
    </row>
    <row r="89" spans="1:15" s="39" customFormat="1" ht="31.15" customHeight="1" x14ac:dyDescent="0.25">
      <c r="A89" s="41"/>
      <c r="B89" s="107"/>
      <c r="C89" s="93"/>
      <c r="D89" s="93"/>
      <c r="E89" s="93"/>
      <c r="F89" s="94"/>
      <c r="G89" s="40"/>
      <c r="H89" s="80"/>
      <c r="I89" s="81"/>
      <c r="J89" s="82"/>
      <c r="K89" s="83"/>
      <c r="L89" s="83"/>
      <c r="M89" s="83"/>
      <c r="N89" s="83"/>
    </row>
    <row r="90" spans="1:15" s="39" customFormat="1" ht="23.25" customHeight="1" x14ac:dyDescent="0.2">
      <c r="A90" s="64">
        <v>1</v>
      </c>
      <c r="B90" s="108" t="s">
        <v>76</v>
      </c>
      <c r="C90" s="93"/>
      <c r="D90" s="93"/>
      <c r="E90" s="93"/>
      <c r="F90" s="94"/>
      <c r="G90" s="40"/>
      <c r="H90" s="80"/>
      <c r="I90" s="81"/>
      <c r="J90" s="82"/>
      <c r="K90" s="83"/>
      <c r="L90" s="83"/>
      <c r="M90" s="83"/>
      <c r="N90" s="83"/>
    </row>
    <row r="91" spans="1:15" s="39" customFormat="1" ht="23.25" customHeight="1" x14ac:dyDescent="0.2">
      <c r="A91" s="64"/>
      <c r="B91" s="92" t="s">
        <v>78</v>
      </c>
      <c r="C91" s="93"/>
      <c r="D91" s="93"/>
      <c r="E91" s="93"/>
      <c r="F91" s="94"/>
      <c r="G91" s="40" t="s">
        <v>28</v>
      </c>
      <c r="H91" s="80" t="s">
        <v>80</v>
      </c>
      <c r="I91" s="81"/>
      <c r="J91" s="82"/>
      <c r="K91" s="149">
        <v>1</v>
      </c>
      <c r="L91" s="150"/>
      <c r="M91" s="66"/>
      <c r="N91" s="52">
        <v>1</v>
      </c>
    </row>
    <row r="92" spans="1:15" s="39" customFormat="1" ht="23.25" customHeight="1" x14ac:dyDescent="0.2">
      <c r="A92" s="64"/>
      <c r="B92" s="95" t="s">
        <v>31</v>
      </c>
      <c r="C92" s="96"/>
      <c r="D92" s="96"/>
      <c r="E92" s="96"/>
      <c r="F92" s="97"/>
      <c r="G92" s="40" t="s">
        <v>28</v>
      </c>
      <c r="H92" s="80" t="s">
        <v>81</v>
      </c>
      <c r="I92" s="81"/>
      <c r="J92" s="82"/>
      <c r="K92" s="88">
        <v>105.25</v>
      </c>
      <c r="L92" s="89"/>
      <c r="M92" s="66"/>
      <c r="N92" s="73">
        <v>105.25</v>
      </c>
    </row>
    <row r="93" spans="1:15" s="39" customFormat="1" ht="25.5" customHeight="1" x14ac:dyDescent="0.2">
      <c r="A93" s="64"/>
      <c r="B93" s="95" t="s">
        <v>32</v>
      </c>
      <c r="C93" s="96"/>
      <c r="D93" s="96"/>
      <c r="E93" s="96"/>
      <c r="F93" s="97"/>
      <c r="G93" s="40" t="s">
        <v>28</v>
      </c>
      <c r="H93" s="80" t="s">
        <v>82</v>
      </c>
      <c r="I93" s="81"/>
      <c r="J93" s="82"/>
      <c r="K93" s="83">
        <v>60</v>
      </c>
      <c r="L93" s="84"/>
      <c r="M93" s="66"/>
      <c r="N93" s="65">
        <v>60</v>
      </c>
    </row>
    <row r="94" spans="1:15" s="39" customFormat="1" ht="25.5" customHeight="1" x14ac:dyDescent="0.2">
      <c r="A94" s="64"/>
      <c r="B94" s="95" t="s">
        <v>79</v>
      </c>
      <c r="C94" s="152"/>
      <c r="D94" s="152"/>
      <c r="E94" s="152"/>
      <c r="F94" s="153"/>
      <c r="G94" s="40" t="s">
        <v>84</v>
      </c>
      <c r="H94" s="156" t="s">
        <v>83</v>
      </c>
      <c r="I94" s="157"/>
      <c r="J94" s="158"/>
      <c r="K94" s="154">
        <v>0</v>
      </c>
      <c r="L94" s="155"/>
      <c r="M94" s="66">
        <v>1360200</v>
      </c>
      <c r="N94" s="65">
        <v>1360200</v>
      </c>
    </row>
    <row r="95" spans="1:15" s="39" customFormat="1" ht="20.45" customHeight="1" x14ac:dyDescent="0.2">
      <c r="A95" s="64">
        <v>2</v>
      </c>
      <c r="B95" s="108" t="s">
        <v>77</v>
      </c>
      <c r="C95" s="93"/>
      <c r="D95" s="93"/>
      <c r="E95" s="93"/>
      <c r="F95" s="94"/>
      <c r="G95" s="40"/>
      <c r="H95" s="80"/>
      <c r="I95" s="81"/>
      <c r="J95" s="82"/>
      <c r="K95" s="83"/>
      <c r="L95" s="83"/>
      <c r="M95" s="83"/>
      <c r="N95" s="83"/>
    </row>
    <row r="96" spans="1:15" s="39" customFormat="1" ht="20.45" customHeight="1" x14ac:dyDescent="0.2">
      <c r="A96" s="64"/>
      <c r="B96" s="92" t="s">
        <v>34</v>
      </c>
      <c r="C96" s="93"/>
      <c r="D96" s="93"/>
      <c r="E96" s="93"/>
      <c r="F96" s="94"/>
      <c r="G96" s="40" t="s">
        <v>35</v>
      </c>
      <c r="H96" s="80" t="s">
        <v>91</v>
      </c>
      <c r="I96" s="81"/>
      <c r="J96" s="82"/>
      <c r="K96" s="149">
        <v>20.399999999999999</v>
      </c>
      <c r="L96" s="150"/>
      <c r="M96" s="65"/>
      <c r="N96" s="52">
        <v>20.399999999999999</v>
      </c>
    </row>
    <row r="97" spans="1:14" s="39" customFormat="1" ht="26.25" customHeight="1" x14ac:dyDescent="0.2">
      <c r="A97" s="64"/>
      <c r="B97" s="92" t="s">
        <v>85</v>
      </c>
      <c r="C97" s="93"/>
      <c r="D97" s="93"/>
      <c r="E97" s="93"/>
      <c r="F97" s="94"/>
      <c r="G97" s="40" t="s">
        <v>33</v>
      </c>
      <c r="H97" s="80" t="s">
        <v>92</v>
      </c>
      <c r="I97" s="81"/>
      <c r="J97" s="82"/>
      <c r="K97" s="151">
        <v>90</v>
      </c>
      <c r="L97" s="87"/>
      <c r="M97" s="66"/>
      <c r="N97" s="66">
        <v>90</v>
      </c>
    </row>
    <row r="98" spans="1:14" s="39" customFormat="1" ht="26.25" customHeight="1" x14ac:dyDescent="0.2">
      <c r="A98" s="64"/>
      <c r="B98" s="92" t="s">
        <v>86</v>
      </c>
      <c r="C98" s="146"/>
      <c r="D98" s="146"/>
      <c r="E98" s="146"/>
      <c r="F98" s="147"/>
      <c r="G98" s="40" t="s">
        <v>33</v>
      </c>
      <c r="H98" s="156" t="s">
        <v>92</v>
      </c>
      <c r="I98" s="157"/>
      <c r="J98" s="158"/>
      <c r="K98" s="159">
        <v>15</v>
      </c>
      <c r="L98" s="160"/>
      <c r="M98" s="66"/>
      <c r="N98" s="66">
        <v>15</v>
      </c>
    </row>
    <row r="99" spans="1:14" s="39" customFormat="1" ht="26.25" customHeight="1" x14ac:dyDescent="0.2">
      <c r="A99" s="64"/>
      <c r="B99" s="92" t="s">
        <v>87</v>
      </c>
      <c r="C99" s="146"/>
      <c r="D99" s="146"/>
      <c r="E99" s="146"/>
      <c r="F99" s="147"/>
      <c r="G99" s="40" t="s">
        <v>33</v>
      </c>
      <c r="H99" s="156" t="s">
        <v>92</v>
      </c>
      <c r="I99" s="157"/>
      <c r="J99" s="158"/>
      <c r="K99" s="159">
        <v>1</v>
      </c>
      <c r="L99" s="160"/>
      <c r="M99" s="66"/>
      <c r="N99" s="66">
        <v>1</v>
      </c>
    </row>
    <row r="100" spans="1:14" s="39" customFormat="1" ht="26.25" customHeight="1" x14ac:dyDescent="0.2">
      <c r="A100" s="64"/>
      <c r="B100" s="92" t="s">
        <v>88</v>
      </c>
      <c r="C100" s="146"/>
      <c r="D100" s="146"/>
      <c r="E100" s="146"/>
      <c r="F100" s="147"/>
      <c r="G100" s="40" t="s">
        <v>28</v>
      </c>
      <c r="H100" s="156" t="s">
        <v>29</v>
      </c>
      <c r="I100" s="157"/>
      <c r="J100" s="158"/>
      <c r="K100" s="159">
        <v>0</v>
      </c>
      <c r="L100" s="160"/>
      <c r="M100" s="66">
        <v>2</v>
      </c>
      <c r="N100" s="66">
        <v>2</v>
      </c>
    </row>
    <row r="101" spans="1:14" s="39" customFormat="1" ht="26.25" customHeight="1" x14ac:dyDescent="0.2">
      <c r="A101" s="64"/>
      <c r="B101" s="92" t="s">
        <v>89</v>
      </c>
      <c r="C101" s="146"/>
      <c r="D101" s="146"/>
      <c r="E101" s="146"/>
      <c r="F101" s="147"/>
      <c r="G101" s="40" t="s">
        <v>90</v>
      </c>
      <c r="H101" s="156" t="s">
        <v>29</v>
      </c>
      <c r="I101" s="157"/>
      <c r="J101" s="158"/>
      <c r="K101" s="159">
        <v>0</v>
      </c>
      <c r="L101" s="160"/>
      <c r="M101" s="66">
        <v>149.69999999999999</v>
      </c>
      <c r="N101" s="66">
        <v>149.69999999999999</v>
      </c>
    </row>
    <row r="102" spans="1:14" s="39" customFormat="1" ht="26.25" customHeight="1" x14ac:dyDescent="0.2">
      <c r="A102" s="64">
        <v>3</v>
      </c>
      <c r="B102" s="161" t="s">
        <v>93</v>
      </c>
      <c r="C102" s="162"/>
      <c r="D102" s="162"/>
      <c r="E102" s="162"/>
      <c r="F102" s="163"/>
      <c r="G102" s="40"/>
      <c r="H102" s="101"/>
      <c r="I102" s="102"/>
      <c r="J102" s="103"/>
      <c r="K102" s="159"/>
      <c r="L102" s="160"/>
      <c r="M102" s="66"/>
      <c r="N102" s="66"/>
    </row>
    <row r="103" spans="1:14" s="39" customFormat="1" ht="26.25" customHeight="1" x14ac:dyDescent="0.2">
      <c r="A103" s="64"/>
      <c r="B103" s="92" t="s">
        <v>94</v>
      </c>
      <c r="C103" s="146"/>
      <c r="D103" s="146"/>
      <c r="E103" s="146"/>
      <c r="F103" s="147"/>
      <c r="G103" s="40" t="s">
        <v>33</v>
      </c>
      <c r="H103" s="156" t="s">
        <v>101</v>
      </c>
      <c r="I103" s="157"/>
      <c r="J103" s="158"/>
      <c r="K103" s="159">
        <v>42</v>
      </c>
      <c r="L103" s="160"/>
      <c r="M103" s="66"/>
      <c r="N103" s="66">
        <v>42</v>
      </c>
    </row>
    <row r="104" spans="1:14" s="39" customFormat="1" ht="26.25" customHeight="1" x14ac:dyDescent="0.2">
      <c r="A104" s="64"/>
      <c r="B104" s="92" t="s">
        <v>95</v>
      </c>
      <c r="C104" s="146"/>
      <c r="D104" s="146"/>
      <c r="E104" s="146"/>
      <c r="F104" s="147"/>
      <c r="G104" s="74" t="s">
        <v>33</v>
      </c>
      <c r="H104" s="156" t="s">
        <v>101</v>
      </c>
      <c r="I104" s="157"/>
      <c r="J104" s="158"/>
      <c r="K104" s="159">
        <v>48</v>
      </c>
      <c r="L104" s="160"/>
      <c r="M104" s="66"/>
      <c r="N104" s="66">
        <v>48</v>
      </c>
    </row>
    <row r="105" spans="1:14" s="39" customFormat="1" ht="26.25" customHeight="1" x14ac:dyDescent="0.2">
      <c r="A105" s="64"/>
      <c r="B105" s="92" t="s">
        <v>96</v>
      </c>
      <c r="C105" s="146"/>
      <c r="D105" s="146"/>
      <c r="E105" s="146"/>
      <c r="F105" s="147"/>
      <c r="G105" s="74" t="s">
        <v>33</v>
      </c>
      <c r="H105" s="156" t="s">
        <v>101</v>
      </c>
      <c r="I105" s="157"/>
      <c r="J105" s="158"/>
      <c r="K105" s="159">
        <v>16</v>
      </c>
      <c r="L105" s="160"/>
      <c r="M105" s="66"/>
      <c r="N105" s="66">
        <v>16</v>
      </c>
    </row>
    <row r="106" spans="1:14" s="39" customFormat="1" ht="26.25" customHeight="1" x14ac:dyDescent="0.2">
      <c r="A106" s="64"/>
      <c r="B106" s="92" t="s">
        <v>97</v>
      </c>
      <c r="C106" s="146"/>
      <c r="D106" s="146"/>
      <c r="E106" s="146"/>
      <c r="F106" s="147"/>
      <c r="G106" s="74" t="s">
        <v>33</v>
      </c>
      <c r="H106" s="156" t="s">
        <v>101</v>
      </c>
      <c r="I106" s="157"/>
      <c r="J106" s="158"/>
      <c r="K106" s="159">
        <v>44</v>
      </c>
      <c r="L106" s="160"/>
      <c r="M106" s="66"/>
      <c r="N106" s="66">
        <v>44</v>
      </c>
    </row>
    <row r="107" spans="1:14" s="39" customFormat="1" ht="26.25" customHeight="1" x14ac:dyDescent="0.2">
      <c r="A107" s="64"/>
      <c r="B107" s="92" t="s">
        <v>98</v>
      </c>
      <c r="C107" s="146"/>
      <c r="D107" s="146"/>
      <c r="E107" s="146"/>
      <c r="F107" s="147"/>
      <c r="G107" s="74" t="s">
        <v>33</v>
      </c>
      <c r="H107" s="156" t="s">
        <v>101</v>
      </c>
      <c r="I107" s="157"/>
      <c r="J107" s="158"/>
      <c r="K107" s="159">
        <v>30</v>
      </c>
      <c r="L107" s="160"/>
      <c r="M107" s="66"/>
      <c r="N107" s="66">
        <v>30</v>
      </c>
    </row>
    <row r="108" spans="1:14" s="39" customFormat="1" ht="26.25" customHeight="1" x14ac:dyDescent="0.2">
      <c r="A108" s="64"/>
      <c r="B108" s="92" t="s">
        <v>99</v>
      </c>
      <c r="C108" s="146"/>
      <c r="D108" s="146"/>
      <c r="E108" s="146"/>
      <c r="F108" s="147"/>
      <c r="G108" s="74" t="s">
        <v>33</v>
      </c>
      <c r="H108" s="156" t="s">
        <v>101</v>
      </c>
      <c r="I108" s="157"/>
      <c r="J108" s="158"/>
      <c r="K108" s="159">
        <v>6</v>
      </c>
      <c r="L108" s="160"/>
      <c r="M108" s="66"/>
      <c r="N108" s="66">
        <v>6</v>
      </c>
    </row>
    <row r="109" spans="1:14" s="39" customFormat="1" ht="26.25" customHeight="1" x14ac:dyDescent="0.2">
      <c r="A109" s="64"/>
      <c r="B109" s="92" t="s">
        <v>100</v>
      </c>
      <c r="C109" s="146"/>
      <c r="D109" s="146"/>
      <c r="E109" s="146"/>
      <c r="F109" s="147"/>
      <c r="G109" s="74" t="s">
        <v>33</v>
      </c>
      <c r="H109" s="156" t="s">
        <v>101</v>
      </c>
      <c r="I109" s="157"/>
      <c r="J109" s="158"/>
      <c r="K109" s="159">
        <v>84</v>
      </c>
      <c r="L109" s="160"/>
      <c r="M109" s="66"/>
      <c r="N109" s="66">
        <v>84</v>
      </c>
    </row>
    <row r="110" spans="1:14" s="39" customFormat="1" ht="21" customHeight="1" x14ac:dyDescent="0.2">
      <c r="A110" s="64">
        <v>4</v>
      </c>
      <c r="B110" s="108" t="s">
        <v>103</v>
      </c>
      <c r="C110" s="93"/>
      <c r="D110" s="93"/>
      <c r="E110" s="93"/>
      <c r="F110" s="94"/>
      <c r="G110" s="40"/>
      <c r="H110" s="80"/>
      <c r="I110" s="81"/>
      <c r="J110" s="82"/>
      <c r="K110" s="83"/>
      <c r="L110" s="83"/>
      <c r="M110" s="83"/>
      <c r="N110" s="83"/>
    </row>
    <row r="111" spans="1:14" s="39" customFormat="1" ht="21" customHeight="1" x14ac:dyDescent="0.2">
      <c r="A111" s="64"/>
      <c r="B111" s="92" t="s">
        <v>37</v>
      </c>
      <c r="C111" s="93"/>
      <c r="D111" s="93"/>
      <c r="E111" s="93"/>
      <c r="F111" s="94"/>
      <c r="G111" s="40" t="s">
        <v>36</v>
      </c>
      <c r="H111" s="80" t="s">
        <v>29</v>
      </c>
      <c r="I111" s="90"/>
      <c r="J111" s="91"/>
      <c r="K111" s="83">
        <v>340</v>
      </c>
      <c r="L111" s="87"/>
      <c r="M111" s="65"/>
      <c r="N111" s="65">
        <v>340</v>
      </c>
    </row>
    <row r="112" spans="1:14" s="39" customFormat="1" ht="20.25" customHeight="1" x14ac:dyDescent="0.2">
      <c r="A112" s="64"/>
      <c r="B112" s="92" t="s">
        <v>102</v>
      </c>
      <c r="C112" s="93"/>
      <c r="D112" s="93"/>
      <c r="E112" s="93"/>
      <c r="F112" s="94"/>
      <c r="G112" s="40" t="s">
        <v>110</v>
      </c>
      <c r="H112" s="80" t="s">
        <v>29</v>
      </c>
      <c r="I112" s="81"/>
      <c r="J112" s="82"/>
      <c r="K112" s="88">
        <v>512.33000000000004</v>
      </c>
      <c r="L112" s="89"/>
      <c r="M112" s="52"/>
      <c r="N112" s="52">
        <v>512.33000000000004</v>
      </c>
    </row>
    <row r="113" spans="1:15" s="39" customFormat="1" ht="21" customHeight="1" x14ac:dyDescent="0.2">
      <c r="A113" s="64">
        <v>5</v>
      </c>
      <c r="B113" s="108" t="s">
        <v>104</v>
      </c>
      <c r="C113" s="93"/>
      <c r="D113" s="93"/>
      <c r="E113" s="93"/>
      <c r="F113" s="94"/>
      <c r="G113" s="40"/>
      <c r="H113" s="80"/>
      <c r="I113" s="81"/>
      <c r="J113" s="82"/>
      <c r="K113" s="83"/>
      <c r="L113" s="83"/>
      <c r="M113" s="83"/>
      <c r="N113" s="83"/>
    </row>
    <row r="114" spans="1:15" s="39" customFormat="1" ht="34.5" customHeight="1" x14ac:dyDescent="0.25">
      <c r="A114" s="41"/>
      <c r="B114" s="92" t="s">
        <v>105</v>
      </c>
      <c r="C114" s="93"/>
      <c r="D114" s="93"/>
      <c r="E114" s="93"/>
      <c r="F114" s="94"/>
      <c r="G114" s="40" t="s">
        <v>27</v>
      </c>
      <c r="H114" s="80" t="s">
        <v>29</v>
      </c>
      <c r="I114" s="81"/>
      <c r="J114" s="82"/>
      <c r="K114" s="83">
        <v>0</v>
      </c>
      <c r="L114" s="84"/>
      <c r="M114" s="32">
        <v>100</v>
      </c>
      <c r="N114" s="65">
        <v>100</v>
      </c>
    </row>
    <row r="115" spans="1:15" s="39" customFormat="1" ht="16.5" customHeight="1" x14ac:dyDescent="0.25">
      <c r="A115" s="42"/>
      <c r="B115" s="42"/>
      <c r="C115" s="42"/>
      <c r="D115" s="43"/>
      <c r="E115" s="43"/>
      <c r="F115" s="44"/>
      <c r="G115" s="44"/>
      <c r="H115" s="44"/>
      <c r="I115" s="44"/>
      <c r="J115" s="45"/>
      <c r="K115" s="45"/>
      <c r="L115" s="45"/>
      <c r="M115" s="46"/>
      <c r="N115" s="46"/>
      <c r="O115" s="46"/>
    </row>
    <row r="116" spans="1:15" s="16" customFormat="1" x14ac:dyDescent="0.25">
      <c r="A116" s="5"/>
      <c r="B116" s="16" t="s">
        <v>106</v>
      </c>
      <c r="C116" s="5"/>
      <c r="J116" s="47"/>
      <c r="K116" s="76" t="s">
        <v>108</v>
      </c>
      <c r="L116" s="76"/>
      <c r="M116" s="76"/>
    </row>
    <row r="117" spans="1:15" s="16" customFormat="1" ht="14.25" customHeight="1" x14ac:dyDescent="0.25">
      <c r="A117" s="5"/>
      <c r="C117" s="5"/>
      <c r="H117" s="48" t="s">
        <v>30</v>
      </c>
      <c r="K117" s="77"/>
      <c r="L117" s="77"/>
      <c r="M117" s="77"/>
    </row>
    <row r="118" spans="1:15" s="16" customFormat="1" ht="16.5" customHeight="1" x14ac:dyDescent="0.25">
      <c r="A118" s="5"/>
      <c r="C118" s="5"/>
    </row>
    <row r="119" spans="1:15" s="16" customFormat="1" ht="28.5" customHeight="1" x14ac:dyDescent="0.25">
      <c r="A119" s="5"/>
      <c r="B119" s="85" t="s">
        <v>38</v>
      </c>
      <c r="C119" s="86"/>
      <c r="D119" s="86"/>
      <c r="E119" s="86"/>
      <c r="J119" s="47"/>
      <c r="K119" s="76" t="s">
        <v>107</v>
      </c>
      <c r="L119" s="76"/>
      <c r="M119" s="76"/>
      <c r="O119" s="19"/>
    </row>
    <row r="120" spans="1:15" s="16" customFormat="1" x14ac:dyDescent="0.25">
      <c r="A120" s="5"/>
      <c r="C120" s="5"/>
      <c r="H120" s="48" t="s">
        <v>30</v>
      </c>
      <c r="O120" s="49"/>
    </row>
    <row r="121" spans="1:15" s="16" customFormat="1" x14ac:dyDescent="0.25">
      <c r="A121" s="5"/>
      <c r="B121" s="50"/>
      <c r="C121" s="5"/>
      <c r="E121" s="50"/>
    </row>
    <row r="122" spans="1:15" s="16" customFormat="1" x14ac:dyDescent="0.25">
      <c r="A122" s="5"/>
      <c r="B122" s="50"/>
      <c r="C122" s="5"/>
      <c r="E122" s="50"/>
    </row>
    <row r="123" spans="1:15" s="16" customFormat="1" x14ac:dyDescent="0.25">
      <c r="A123" s="5"/>
      <c r="B123" s="75"/>
      <c r="C123" s="75"/>
    </row>
    <row r="124" spans="1:15" s="16" customFormat="1" x14ac:dyDescent="0.25">
      <c r="A124" s="5"/>
      <c r="B124" s="5"/>
      <c r="C124" s="5"/>
    </row>
    <row r="125" spans="1:15" s="16" customFormat="1" x14ac:dyDescent="0.25">
      <c r="A125" s="5"/>
      <c r="B125" s="5"/>
      <c r="C125" s="5"/>
    </row>
    <row r="126" spans="1:15" s="16" customFormat="1" x14ac:dyDescent="0.25">
      <c r="A126" s="5"/>
      <c r="B126" s="5"/>
      <c r="C126" s="5"/>
    </row>
    <row r="127" spans="1:15" s="16" customFormat="1" x14ac:dyDescent="0.25">
      <c r="A127" s="5"/>
      <c r="B127" s="5"/>
      <c r="C127" s="5"/>
    </row>
    <row r="128" spans="1:15" s="16" customFormat="1" x14ac:dyDescent="0.25">
      <c r="A128" s="5"/>
      <c r="B128" s="5"/>
      <c r="C128" s="5"/>
    </row>
    <row r="129" spans="1:3" s="16" customFormat="1" x14ac:dyDescent="0.25">
      <c r="A129" s="5"/>
      <c r="B129" s="5"/>
      <c r="C129" s="5"/>
    </row>
  </sheetData>
  <mergeCells count="161">
    <mergeCell ref="K109:L109"/>
    <mergeCell ref="B108:F108"/>
    <mergeCell ref="H108:J108"/>
    <mergeCell ref="K108:L108"/>
    <mergeCell ref="B109:F109"/>
    <mergeCell ref="H109:J109"/>
    <mergeCell ref="H104:J104"/>
    <mergeCell ref="H105:J105"/>
    <mergeCell ref="H106:J106"/>
    <mergeCell ref="H107:J107"/>
    <mergeCell ref="K104:L104"/>
    <mergeCell ref="K105:L105"/>
    <mergeCell ref="K106:L106"/>
    <mergeCell ref="K107:L107"/>
    <mergeCell ref="K98:L98"/>
    <mergeCell ref="K99:L99"/>
    <mergeCell ref="K100:L100"/>
    <mergeCell ref="K101:L101"/>
    <mergeCell ref="B102:F102"/>
    <mergeCell ref="B103:F103"/>
    <mergeCell ref="K102:L102"/>
    <mergeCell ref="K103:L103"/>
    <mergeCell ref="H102:J102"/>
    <mergeCell ref="H103:J103"/>
    <mergeCell ref="K94:L94"/>
    <mergeCell ref="H94:J94"/>
    <mergeCell ref="B98:F98"/>
    <mergeCell ref="B99:F99"/>
    <mergeCell ref="B100:F100"/>
    <mergeCell ref="B101:F101"/>
    <mergeCell ref="H98:J98"/>
    <mergeCell ref="H99:J99"/>
    <mergeCell ref="H100:J100"/>
    <mergeCell ref="H101:J101"/>
    <mergeCell ref="B113:F113"/>
    <mergeCell ref="B114:F114"/>
    <mergeCell ref="K87:L87"/>
    <mergeCell ref="K91:L91"/>
    <mergeCell ref="K92:L92"/>
    <mergeCell ref="K93:L93"/>
    <mergeCell ref="K96:L96"/>
    <mergeCell ref="K97:L97"/>
    <mergeCell ref="K88:L88"/>
    <mergeCell ref="B94:F94"/>
    <mergeCell ref="B93:F93"/>
    <mergeCell ref="B95:F95"/>
    <mergeCell ref="B97:F97"/>
    <mergeCell ref="B110:F110"/>
    <mergeCell ref="B111:F111"/>
    <mergeCell ref="B112:F112"/>
    <mergeCell ref="B104:F104"/>
    <mergeCell ref="B105:F105"/>
    <mergeCell ref="B106:F106"/>
    <mergeCell ref="B107:F107"/>
    <mergeCell ref="L80:M80"/>
    <mergeCell ref="L81:M81"/>
    <mergeCell ref="L82:M82"/>
    <mergeCell ref="B87:F87"/>
    <mergeCell ref="B60:I60"/>
    <mergeCell ref="B62:I62"/>
    <mergeCell ref="B63:I63"/>
    <mergeCell ref="B64:I64"/>
    <mergeCell ref="B69:I69"/>
    <mergeCell ref="B76:K76"/>
    <mergeCell ref="B39:I39"/>
    <mergeCell ref="B70:I70"/>
    <mergeCell ref="B71:I71"/>
    <mergeCell ref="D50:I50"/>
    <mergeCell ref="D51:I51"/>
    <mergeCell ref="L79:M79"/>
    <mergeCell ref="D43:I43"/>
    <mergeCell ref="D41:I41"/>
    <mergeCell ref="D48:I48"/>
    <mergeCell ref="D49:I49"/>
    <mergeCell ref="E14:I14"/>
    <mergeCell ref="G21:N21"/>
    <mergeCell ref="E19:N19"/>
    <mergeCell ref="B20:D20"/>
    <mergeCell ref="E20:K20"/>
    <mergeCell ref="B28:D28"/>
    <mergeCell ref="F22:G22"/>
    <mergeCell ref="K22:M22"/>
    <mergeCell ref="B24:F24"/>
    <mergeCell ref="F29:N29"/>
    <mergeCell ref="C33:L33"/>
    <mergeCell ref="C34:L34"/>
    <mergeCell ref="J3:M3"/>
    <mergeCell ref="B16:D16"/>
    <mergeCell ref="E16:N16"/>
    <mergeCell ref="B21:D21"/>
    <mergeCell ref="E21:F21"/>
    <mergeCell ref="B17:D17"/>
    <mergeCell ref="E17:K17"/>
    <mergeCell ref="B19:D19"/>
    <mergeCell ref="K7:N7"/>
    <mergeCell ref="K10:N10"/>
    <mergeCell ref="K8:N8"/>
    <mergeCell ref="K11:N11"/>
    <mergeCell ref="F30:N30"/>
    <mergeCell ref="B31:J31"/>
    <mergeCell ref="B36:I36"/>
    <mergeCell ref="D42:I42"/>
    <mergeCell ref="B38:I38"/>
    <mergeCell ref="B40:I40"/>
    <mergeCell ref="E28:N28"/>
    <mergeCell ref="B22:D22"/>
    <mergeCell ref="D44:I44"/>
    <mergeCell ref="D45:I45"/>
    <mergeCell ref="D46:I46"/>
    <mergeCell ref="D47:I47"/>
    <mergeCell ref="B82:I82"/>
    <mergeCell ref="B85:N85"/>
    <mergeCell ref="D56:I56"/>
    <mergeCell ref="D57:I57"/>
    <mergeCell ref="D58:I58"/>
    <mergeCell ref="D59:I59"/>
    <mergeCell ref="B78:I78"/>
    <mergeCell ref="B79:I79"/>
    <mergeCell ref="L78:M78"/>
    <mergeCell ref="B80:I80"/>
    <mergeCell ref="B81:I81"/>
    <mergeCell ref="D52:I52"/>
    <mergeCell ref="D53:I53"/>
    <mergeCell ref="D54:I54"/>
    <mergeCell ref="D55:I55"/>
    <mergeCell ref="B73:I73"/>
    <mergeCell ref="H89:J89"/>
    <mergeCell ref="K89:N89"/>
    <mergeCell ref="H87:J87"/>
    <mergeCell ref="H88:J88"/>
    <mergeCell ref="B88:F88"/>
    <mergeCell ref="H90:J90"/>
    <mergeCell ref="K90:N90"/>
    <mergeCell ref="B89:F89"/>
    <mergeCell ref="B90:F90"/>
    <mergeCell ref="H91:J91"/>
    <mergeCell ref="H95:J95"/>
    <mergeCell ref="K95:N95"/>
    <mergeCell ref="H97:J97"/>
    <mergeCell ref="H96:J96"/>
    <mergeCell ref="B96:F96"/>
    <mergeCell ref="H92:J92"/>
    <mergeCell ref="H93:J93"/>
    <mergeCell ref="B91:F91"/>
    <mergeCell ref="B92:F92"/>
    <mergeCell ref="K110:N110"/>
    <mergeCell ref="H112:J112"/>
    <mergeCell ref="H110:J110"/>
    <mergeCell ref="K111:L111"/>
    <mergeCell ref="K112:L112"/>
    <mergeCell ref="H111:J111"/>
    <mergeCell ref="B123:C123"/>
    <mergeCell ref="K116:M116"/>
    <mergeCell ref="K117:M117"/>
    <mergeCell ref="B65:F65"/>
    <mergeCell ref="H113:J113"/>
    <mergeCell ref="K113:N113"/>
    <mergeCell ref="H114:J114"/>
    <mergeCell ref="K114:L114"/>
    <mergeCell ref="B119:E119"/>
    <mergeCell ref="K119:M119"/>
  </mergeCells>
  <phoneticPr fontId="17" type="noConversion"/>
  <pageMargins left="0.19685039370078741" right="0.19685039370078741" top="0.19685039370078741" bottom="0.19685039370078741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паспорт ДОС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Ryzhyk</dc:creator>
  <cp:lastModifiedBy>PC</cp:lastModifiedBy>
  <cp:lastPrinted>2019-01-09T08:07:46Z</cp:lastPrinted>
  <dcterms:created xsi:type="dcterms:W3CDTF">2015-01-31T16:42:49Z</dcterms:created>
  <dcterms:modified xsi:type="dcterms:W3CDTF">2019-11-18T10:22:29Z</dcterms:modified>
</cp:coreProperties>
</file>