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65" windowWidth="11340" windowHeight="6180" firstSheet="2" activeTab="2"/>
  </bookViews>
  <sheets>
    <sheet name="2014" sheetId="74" r:id="rId1"/>
    <sheet name="15.01.2014" sheetId="75" r:id="rId2"/>
    <sheet name="1" sheetId="87" r:id="rId3"/>
    <sheet name="Аркуш1" sheetId="88" r:id="rId4"/>
    <sheet name="Аркуш2" sheetId="89" state="hidden" r:id="rId5"/>
  </sheets>
  <definedNames>
    <definedName name="_GoBack" localSheetId="2">'1'!$A$30</definedName>
    <definedName name="_xlnm._FilterDatabase" localSheetId="1" hidden="1">'15.01.2014'!$D$1:$D$33</definedName>
    <definedName name="_xlnm._FilterDatabase" localSheetId="0" hidden="1">'2014'!$B$1:$B$154</definedName>
  </definedNames>
  <calcPr calcId="125725"/>
</workbook>
</file>

<file path=xl/calcChain.xml><?xml version="1.0" encoding="utf-8"?>
<calcChain xmlns="http://schemas.openxmlformats.org/spreadsheetml/2006/main">
  <c r="A94" i="88"/>
  <c r="E26" i="75"/>
  <c r="E24"/>
  <c r="E10"/>
  <c r="E14"/>
  <c r="G11"/>
  <c r="G10" s="1"/>
  <c r="G17"/>
  <c r="A12"/>
  <c r="A13" s="1"/>
  <c r="G27"/>
  <c r="G26" s="1"/>
  <c r="F26"/>
  <c r="G25"/>
  <c r="G24" s="1"/>
  <c r="F24"/>
  <c r="G23"/>
  <c r="G22"/>
  <c r="G21"/>
  <c r="G20"/>
  <c r="G19"/>
  <c r="G18"/>
  <c r="G16"/>
  <c r="G15"/>
  <c r="G14" s="1"/>
  <c r="A16"/>
  <c r="A17" s="1"/>
  <c r="A18" s="1"/>
  <c r="A19" s="1"/>
  <c r="A20" s="1"/>
  <c r="A21" s="1"/>
  <c r="A22" s="1"/>
  <c r="A23" s="1"/>
  <c r="F14"/>
  <c r="G13"/>
  <c r="G12"/>
  <c r="H10"/>
  <c r="F10"/>
  <c r="H10" i="74"/>
  <c r="G148"/>
  <c r="G147"/>
  <c r="F147"/>
  <c r="E147"/>
  <c r="G143"/>
  <c r="G142" s="1"/>
  <c r="F142"/>
  <c r="E142"/>
  <c r="G141"/>
  <c r="G140" s="1"/>
  <c r="F140"/>
  <c r="E140"/>
  <c r="G139"/>
  <c r="G138"/>
  <c r="G137"/>
  <c r="G136"/>
  <c r="G135"/>
  <c r="G134"/>
  <c r="G133"/>
  <c r="G132"/>
  <c r="G131"/>
  <c r="G130"/>
  <c r="G129"/>
  <c r="G128"/>
  <c r="G127"/>
  <c r="G126"/>
  <c r="G125"/>
  <c r="G124"/>
  <c r="G123"/>
  <c r="G122"/>
  <c r="G121"/>
  <c r="G120"/>
  <c r="G119"/>
  <c r="G118"/>
  <c r="G117"/>
  <c r="G116"/>
  <c r="G115"/>
  <c r="G114"/>
  <c r="G113"/>
  <c r="G112"/>
  <c r="G111"/>
  <c r="G110"/>
  <c r="G109"/>
  <c r="G108"/>
  <c r="G107"/>
  <c r="A107"/>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G106"/>
  <c r="G105"/>
  <c r="G104"/>
  <c r="G103"/>
  <c r="G102"/>
  <c r="G101"/>
  <c r="G100"/>
  <c r="G99"/>
  <c r="G98"/>
  <c r="G97"/>
  <c r="G96"/>
  <c r="G95"/>
  <c r="G94"/>
  <c r="G93"/>
  <c r="G92"/>
  <c r="G91"/>
  <c r="G90"/>
  <c r="G89"/>
  <c r="G88"/>
  <c r="G87"/>
  <c r="G86"/>
  <c r="A86"/>
  <c r="A87" s="1"/>
  <c r="A88" s="1"/>
  <c r="A89" s="1"/>
  <c r="A90" s="1"/>
  <c r="A91" s="1"/>
  <c r="A92" s="1"/>
  <c r="A93" s="1"/>
  <c r="A94" s="1"/>
  <c r="A95" s="1"/>
  <c r="A96" s="1"/>
  <c r="A97" s="1"/>
  <c r="A98" s="1"/>
  <c r="A99" s="1"/>
  <c r="A100" s="1"/>
  <c r="A101" s="1"/>
  <c r="A102" s="1"/>
  <c r="A103" s="1"/>
  <c r="A104" s="1"/>
  <c r="G85"/>
  <c r="F84"/>
  <c r="E84"/>
  <c r="G83"/>
  <c r="G82"/>
  <c r="G81"/>
  <c r="G80"/>
  <c r="G79"/>
  <c r="G78"/>
  <c r="G77"/>
  <c r="G76"/>
  <c r="G75"/>
  <c r="G74"/>
  <c r="G73"/>
  <c r="G72"/>
  <c r="G71"/>
  <c r="G70"/>
  <c r="G69"/>
  <c r="G68"/>
  <c r="G67"/>
  <c r="G66"/>
  <c r="G65"/>
  <c r="A65"/>
  <c r="A66"/>
  <c r="A67" s="1"/>
  <c r="A68" s="1"/>
  <c r="A69" s="1"/>
  <c r="A70" s="1"/>
  <c r="A71" s="1"/>
  <c r="A72" s="1"/>
  <c r="A73" s="1"/>
  <c r="A74" s="1"/>
  <c r="A75" s="1"/>
  <c r="A76" s="1"/>
  <c r="A77" s="1"/>
  <c r="A78" s="1"/>
  <c r="A79" s="1"/>
  <c r="A80" s="1"/>
  <c r="A81" s="1"/>
  <c r="A82" s="1"/>
  <c r="A83" s="1"/>
  <c r="G64"/>
  <c r="G63"/>
  <c r="G62"/>
  <c r="G61"/>
  <c r="G59"/>
  <c r="G58"/>
  <c r="G57"/>
  <c r="G56"/>
  <c r="G55"/>
  <c r="G54"/>
  <c r="G53"/>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A12"/>
  <c r="A13"/>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1" s="1"/>
  <c r="A52" s="1"/>
  <c r="A53" s="1"/>
  <c r="A54" s="1"/>
  <c r="A55" s="1"/>
  <c r="A56" s="1"/>
  <c r="A57" s="1"/>
  <c r="A58" s="1"/>
  <c r="A59" s="1"/>
  <c r="A60" s="1"/>
  <c r="A61" s="1"/>
  <c r="G11"/>
  <c r="F10"/>
  <c r="E10"/>
  <c r="G84"/>
  <c r="G10"/>
</calcChain>
</file>

<file path=xl/sharedStrings.xml><?xml version="1.0" encoding="utf-8"?>
<sst xmlns="http://schemas.openxmlformats.org/spreadsheetml/2006/main" count="800" uniqueCount="444">
  <si>
    <t>Загальне найменування  предмету закупівлі</t>
  </si>
  <si>
    <t>Дані щодо кожного окремого предмету закупівлі</t>
  </si>
  <si>
    <t>Міністерство юстиції України</t>
  </si>
  <si>
    <t>Клеї</t>
  </si>
  <si>
    <t>КЕКВ</t>
  </si>
  <si>
    <t>№ з/п</t>
  </si>
  <si>
    <t>Очікувана вартість предмета закупівлі, грн.</t>
  </si>
  <si>
    <t>2</t>
  </si>
  <si>
    <t>6</t>
  </si>
  <si>
    <t xml:space="preserve">згідно Закону України від 01.06.10 року № 2289- VI "Про здійснення державних </t>
  </si>
  <si>
    <t>закупівель"</t>
  </si>
  <si>
    <t>3</t>
  </si>
  <si>
    <t>4</t>
  </si>
  <si>
    <t>Залишок</t>
  </si>
  <si>
    <t>1</t>
  </si>
  <si>
    <t>21</t>
  </si>
  <si>
    <t xml:space="preserve">Зареєстровані юр.зобов"язання </t>
  </si>
  <si>
    <t>РОЗДІЛ  ІІ                                          "ПОСЛУГИ"</t>
  </si>
  <si>
    <t>Голова комітету з конкурсних торгів</t>
  </si>
  <si>
    <t>Секретар комітету з конкурсних торгів</t>
  </si>
  <si>
    <t>22.29.2.</t>
  </si>
  <si>
    <t>25.99.2.</t>
  </si>
  <si>
    <t>25.71.1.</t>
  </si>
  <si>
    <t>20.52.1.</t>
  </si>
  <si>
    <t>22.19.7.</t>
  </si>
  <si>
    <t>32.99.1.</t>
  </si>
  <si>
    <t>28.23.1.</t>
  </si>
  <si>
    <t>16.29.1.</t>
  </si>
  <si>
    <t>22.22.1.</t>
  </si>
  <si>
    <t>13.92.2.</t>
  </si>
  <si>
    <t>17.22.1.</t>
  </si>
  <si>
    <t>20.15.8.</t>
  </si>
  <si>
    <t>20.41.3.</t>
  </si>
  <si>
    <t>20.41.4.</t>
  </si>
  <si>
    <t>32.91.1.</t>
  </si>
  <si>
    <t>27.40.1.</t>
  </si>
  <si>
    <t>27.12.2.</t>
  </si>
  <si>
    <t>22.19.5.</t>
  </si>
  <si>
    <t>20.59.4.</t>
  </si>
  <si>
    <t>22.11.1.</t>
  </si>
  <si>
    <t>28.29.1.</t>
  </si>
  <si>
    <t>27.20.2.</t>
  </si>
  <si>
    <t>29.31.1.</t>
  </si>
  <si>
    <t>29.31.2.</t>
  </si>
  <si>
    <t>29.32.2.</t>
  </si>
  <si>
    <t>25.72.1.</t>
  </si>
  <si>
    <t>20.30.1.</t>
  </si>
  <si>
    <t>25.73.2.</t>
  </si>
  <si>
    <t>25.93.1.</t>
  </si>
  <si>
    <t>2210</t>
  </si>
  <si>
    <r>
      <t xml:space="preserve">Вироби текстильні готові, інші </t>
    </r>
    <r>
      <rPr>
        <i/>
        <sz val="9"/>
        <rFont val="Times New Roman"/>
        <family val="1"/>
        <charset val="204"/>
      </rPr>
      <t>(серветки, мішки для пилососу)</t>
    </r>
  </si>
  <si>
    <r>
      <t>Вироби з деревини, інші</t>
    </r>
    <r>
      <rPr>
        <i/>
        <sz val="9"/>
        <rFont val="Times New Roman"/>
        <family val="1"/>
        <charset val="204"/>
      </rPr>
      <t xml:space="preserve"> (рамки для грамот і подяк)</t>
    </r>
  </si>
  <si>
    <r>
      <t xml:space="preserve">Папір побутовий і туалетний та паперова продукція </t>
    </r>
    <r>
      <rPr>
        <i/>
        <sz val="9"/>
        <rFont val="Times New Roman"/>
        <family val="1"/>
        <charset val="204"/>
      </rPr>
      <t>(туалетний папір, серветки)</t>
    </r>
  </si>
  <si>
    <r>
      <t xml:space="preserve">Добрива рослинного чи тваринного походження, н. в. і. у. </t>
    </r>
    <r>
      <rPr>
        <i/>
        <sz val="9"/>
        <rFont val="Times New Roman"/>
        <family val="1"/>
        <charset val="204"/>
      </rPr>
      <t>(добрива, ґрунт)</t>
    </r>
  </si>
  <si>
    <r>
      <t xml:space="preserve">Мило, засоби мийні та засоби для чищення </t>
    </r>
    <r>
      <rPr>
        <i/>
        <sz val="9"/>
        <rFont val="Times New Roman"/>
        <family val="1"/>
        <charset val="204"/>
      </rPr>
      <t>(мило)</t>
    </r>
  </si>
  <si>
    <r>
      <t xml:space="preserve">Препарати пахучі, воски та інші засоби для чищення </t>
    </r>
    <r>
      <rPr>
        <i/>
        <sz val="9"/>
        <rFont val="Times New Roman"/>
        <family val="1"/>
        <charset val="204"/>
      </rPr>
      <t>(чистильні препарати)</t>
    </r>
  </si>
  <si>
    <r>
      <t xml:space="preserve">Засоби змащувальні; присадки; речовини антифризні готові </t>
    </r>
    <r>
      <rPr>
        <i/>
        <sz val="9"/>
        <rFont val="Times New Roman"/>
        <family val="1"/>
        <charset val="204"/>
      </rPr>
      <t>(засоби антифризні та готові засоби проти обледеніння)</t>
    </r>
  </si>
  <si>
    <r>
      <t xml:space="preserve">Шини та камери ґумові нові </t>
    </r>
    <r>
      <rPr>
        <i/>
        <sz val="9"/>
        <rFont val="Times New Roman"/>
        <family val="1"/>
        <charset val="204"/>
      </rPr>
      <t>(шини)</t>
    </r>
  </si>
  <si>
    <r>
      <t xml:space="preserve">Дзеркала скляні; вироби ізоляційні багатошарові зі скла </t>
    </r>
    <r>
      <rPr>
        <i/>
        <sz val="9"/>
        <rFont val="Times New Roman"/>
        <family val="1"/>
        <charset val="204"/>
      </rPr>
      <t>(дзеркало)</t>
    </r>
  </si>
  <si>
    <t>23.12.1.</t>
  </si>
  <si>
    <r>
      <rPr>
        <b/>
        <sz val="10"/>
        <rFont val="Times New Roman"/>
        <family val="1"/>
        <charset val="204"/>
      </rPr>
      <t>Тканини проґумовані (крім кордів до шин</t>
    </r>
    <r>
      <rPr>
        <sz val="10"/>
        <rFont val="Times New Roman"/>
        <family val="1"/>
        <charset val="204"/>
      </rPr>
      <t xml:space="preserve">) </t>
    </r>
    <r>
      <rPr>
        <i/>
        <sz val="10"/>
        <rFont val="Times New Roman"/>
        <family val="1"/>
        <charset val="204"/>
      </rPr>
      <t>(ізоляційна стрічка)</t>
    </r>
  </si>
  <si>
    <r>
      <t xml:space="preserve">Вироби пластмасові інші </t>
    </r>
    <r>
      <rPr>
        <i/>
        <sz val="9"/>
        <rFont val="Times New Roman"/>
        <family val="1"/>
        <charset val="204"/>
      </rPr>
      <t>(канцтовари, совки, дозатори, щітки)</t>
    </r>
  </si>
  <si>
    <r>
      <t>Замки та завіси</t>
    </r>
    <r>
      <rPr>
        <i/>
        <sz val="9"/>
        <rFont val="Times New Roman"/>
        <family val="1"/>
        <charset val="204"/>
      </rPr>
      <t xml:space="preserve"> (замки, вставки до замків)</t>
    </r>
  </si>
  <si>
    <r>
      <t xml:space="preserve">Пилки ручні, полотна до будь-яких пилок </t>
    </r>
    <r>
      <rPr>
        <i/>
        <sz val="9"/>
        <rFont val="Times New Roman"/>
        <family val="1"/>
        <charset val="204"/>
      </rPr>
      <t>(ножові полотна)</t>
    </r>
  </si>
  <si>
    <r>
      <t xml:space="preserve">Вироби з недорогоцінних металів, інші </t>
    </r>
    <r>
      <rPr>
        <i/>
        <sz val="9"/>
        <rFont val="Times New Roman"/>
        <family val="1"/>
        <charset val="204"/>
      </rPr>
      <t>(канц.товари)</t>
    </r>
  </si>
  <si>
    <r>
      <t>Лампи розжарювання та газорозрядні електричні; лампи дугові</t>
    </r>
    <r>
      <rPr>
        <i/>
        <sz val="9"/>
        <rFont val="Times New Roman"/>
        <family val="1"/>
        <charset val="204"/>
      </rPr>
      <t xml:space="preserve"> (лампи)</t>
    </r>
  </si>
  <si>
    <r>
      <t xml:space="preserve">Газогенератори, дистиляційні та фільтрувальні апарати </t>
    </r>
    <r>
      <rPr>
        <i/>
        <sz val="9"/>
        <rFont val="Times New Roman"/>
        <family val="1"/>
        <charset val="204"/>
      </rPr>
      <t>(фільтри автомобільні)</t>
    </r>
  </si>
  <si>
    <t>Комплекти проводів до свічок запалювання та комплекти проводів інших типів, призначені для використання в наземних, повітряних і водних транспортних засобах</t>
  </si>
  <si>
    <r>
      <t xml:space="preserve">Устатковання електричне, інше, до моторних транспортних засобів і його частини </t>
    </r>
    <r>
      <rPr>
        <i/>
        <sz val="9"/>
        <rFont val="Times New Roman"/>
        <family val="1"/>
        <charset val="204"/>
      </rPr>
      <t>(склоочисники, свічки запалювання)</t>
    </r>
  </si>
  <si>
    <r>
      <t xml:space="preserve">Ремені безпеки, подушки безпеки, частини кузовів та приладдя до них </t>
    </r>
    <r>
      <rPr>
        <i/>
        <sz val="9"/>
        <rFont val="Times New Roman"/>
        <family val="1"/>
        <charset val="204"/>
      </rPr>
      <t>(запчастини до авто)</t>
    </r>
  </si>
  <si>
    <r>
      <t xml:space="preserve">Частини та приладдя до моторних транспортних засобів, н. в. і. у. </t>
    </r>
    <r>
      <rPr>
        <i/>
        <sz val="9"/>
        <rFont val="Times New Roman"/>
        <family val="1"/>
        <charset val="204"/>
      </rPr>
      <t>(запчастини до корпусів авто)</t>
    </r>
  </si>
  <si>
    <r>
      <t xml:space="preserve">Убори наголовні захисні; ручки для писання та олівці, дошки, штемпелі для датування, опечатування та нумерування; стрічки до друкарських машинок, штемпельні подушечки </t>
    </r>
    <r>
      <rPr>
        <i/>
        <sz val="9"/>
        <rFont val="Times New Roman"/>
        <family val="1"/>
        <charset val="204"/>
      </rPr>
      <t>(ручки, маркери, олівці, коректор)</t>
    </r>
  </si>
  <si>
    <t>Технічне обслуговування та ремонтування автомобілів і маловантажних автотранспортних засобів</t>
  </si>
  <si>
    <t>45.20.1.</t>
  </si>
  <si>
    <t>Миття, полірування автомобілів і подібні послуги</t>
  </si>
  <si>
    <t>Послуги щодо страхування автотранспорту</t>
  </si>
  <si>
    <t>65.12.4.</t>
  </si>
  <si>
    <t>65.12.5.</t>
  </si>
  <si>
    <t>65.12.2.</t>
  </si>
  <si>
    <t>28.22.1.</t>
  </si>
  <si>
    <t>45.20.3.</t>
  </si>
  <si>
    <t>33.12.2.</t>
  </si>
  <si>
    <t>18.14.1.</t>
  </si>
  <si>
    <r>
      <t xml:space="preserve">Послуги палітурні та послуги, пов'язані з оправлянням </t>
    </r>
    <r>
      <rPr>
        <i/>
        <sz val="10"/>
        <rFont val="Times New Roman"/>
        <family val="1"/>
        <charset val="204"/>
      </rPr>
      <t>(переплетення)</t>
    </r>
  </si>
  <si>
    <r>
      <t xml:space="preserve">Ремонтування та технічне обслуговування машин і устатковання спеціальної призначеності </t>
    </r>
    <r>
      <rPr>
        <i/>
        <sz val="9"/>
        <rFont val="Times New Roman"/>
        <family val="1"/>
        <charset val="204"/>
      </rPr>
      <t>(т/о і ремонт маркувальної машини, машини для миття авто)</t>
    </r>
  </si>
  <si>
    <t>Послуги щодо оренди та лізингу конторських/офісних машин і устатковання (зокрема комп'ютерів)</t>
  </si>
  <si>
    <t>77.33.1.</t>
  </si>
  <si>
    <t>Послуги щодо оренди та лізингу інших машин, устатковання та майна, н. в. і. у.</t>
  </si>
  <si>
    <t>77.39.1.</t>
  </si>
  <si>
    <r>
      <t xml:space="preserve">Послуги щодо технічного випробовування й аналізування </t>
    </r>
    <r>
      <rPr>
        <i/>
        <sz val="9"/>
        <rFont val="Times New Roman"/>
        <family val="1"/>
        <charset val="204"/>
      </rPr>
      <t>(діагностика списаного майна)</t>
    </r>
  </si>
  <si>
    <t>71.20.1.</t>
  </si>
  <si>
    <t>63.99.2.</t>
  </si>
  <si>
    <r>
      <t>Добирання фактів або інформації, оригінальне</t>
    </r>
    <r>
      <rPr>
        <i/>
        <sz val="9"/>
        <rFont val="Times New Roman"/>
        <family val="1"/>
        <charset val="204"/>
      </rPr>
      <t xml:space="preserve"> (щоденне надання інформації з мережі Internet)</t>
    </r>
  </si>
  <si>
    <t>82.19.1.</t>
  </si>
  <si>
    <t>38.11.2.</t>
  </si>
  <si>
    <t>38.32.1.</t>
  </si>
  <si>
    <r>
      <t>Утилізування відсортованих матеріальних ресурсів</t>
    </r>
    <r>
      <rPr>
        <i/>
        <sz val="9"/>
        <rFont val="Times New Roman"/>
        <family val="1"/>
        <charset val="204"/>
      </rPr>
      <t xml:space="preserve"> (утилізація списаного майна)</t>
    </r>
  </si>
  <si>
    <r>
      <t xml:space="preserve">Збирання безпечних відходів, непридатних для вторинного використовування </t>
    </r>
    <r>
      <rPr>
        <i/>
        <sz val="9"/>
        <rFont val="Times New Roman"/>
        <family val="1"/>
        <charset val="204"/>
      </rPr>
      <t>(вивезення твердих побутових відходів)</t>
    </r>
  </si>
  <si>
    <r>
      <t xml:space="preserve">Послуги щодо прання та хімічного чищення текстильних і хутряних виробів </t>
    </r>
    <r>
      <rPr>
        <i/>
        <sz val="9"/>
        <rFont val="Times New Roman"/>
        <family val="1"/>
        <charset val="204"/>
      </rPr>
      <t>(хім.чищення штор та килимів)</t>
    </r>
  </si>
  <si>
    <t>96.01.1.</t>
  </si>
  <si>
    <t>78.30.1.</t>
  </si>
  <si>
    <r>
      <t xml:space="preserve">Послуги щодо забезпечення людськими ресурсами, інші </t>
    </r>
    <r>
      <rPr>
        <i/>
        <sz val="9"/>
        <rFont val="Times New Roman"/>
        <family val="1"/>
        <charset val="204"/>
      </rPr>
      <t>(послуги носильників)</t>
    </r>
  </si>
  <si>
    <t>33.12.1.</t>
  </si>
  <si>
    <r>
      <t xml:space="preserve">Ремонтування та технічне обслуговування машин загальної призначеності </t>
    </r>
    <r>
      <rPr>
        <i/>
        <sz val="10"/>
        <rFont val="Times New Roman"/>
        <family val="1"/>
        <charset val="204"/>
      </rPr>
      <t>(т/о і ремонт ліфтів і кондиціонерів)</t>
    </r>
  </si>
  <si>
    <r>
      <t xml:space="preserve">Послуги лікувальних закладів </t>
    </r>
    <r>
      <rPr>
        <i/>
        <sz val="9"/>
        <rFont val="Times New Roman"/>
        <family val="1"/>
        <charset val="204"/>
      </rPr>
      <t>(мед.огляд водіїв)</t>
    </r>
  </si>
  <si>
    <t>86.10.1.</t>
  </si>
  <si>
    <t>21.20.2.</t>
  </si>
  <si>
    <r>
      <rPr>
        <b/>
        <sz val="9"/>
        <rFont val="Times New Roman"/>
        <family val="1"/>
        <charset val="204"/>
      </rPr>
      <t xml:space="preserve">Фарби та лаки на основі полімерів </t>
    </r>
    <r>
      <rPr>
        <i/>
        <sz val="9"/>
        <rFont val="Times New Roman"/>
        <family val="1"/>
        <charset val="204"/>
      </rPr>
      <t>(фарба по металу)</t>
    </r>
  </si>
  <si>
    <r>
      <t xml:space="preserve">Препарати фармацевтичні, інші </t>
    </r>
    <r>
      <rPr>
        <i/>
        <sz val="9"/>
        <rFont val="Times New Roman"/>
        <family val="1"/>
        <charset val="204"/>
      </rPr>
      <t>(придбання медикаментів)</t>
    </r>
  </si>
  <si>
    <t>2240</t>
  </si>
  <si>
    <t>81.29.1.</t>
  </si>
  <si>
    <r>
      <t xml:space="preserve">Послуги щодо очищування, інші </t>
    </r>
    <r>
      <rPr>
        <i/>
        <sz val="9"/>
        <rFont val="Times New Roman"/>
        <family val="1"/>
        <charset val="204"/>
      </rPr>
      <t>(дератизація, дезінсекція, прибирання)</t>
    </r>
  </si>
  <si>
    <t>80.20.1</t>
  </si>
  <si>
    <t>73.12.1</t>
  </si>
  <si>
    <r>
      <t xml:space="preserve">Послуги щодо грошового посередництва, інші, н.в.і.у </t>
    </r>
    <r>
      <rPr>
        <i/>
        <sz val="9"/>
        <rFont val="Times New Roman"/>
        <family val="1"/>
        <charset val="204"/>
      </rPr>
      <t>(банківські послуги)</t>
    </r>
  </si>
  <si>
    <t>64.19.3</t>
  </si>
  <si>
    <r>
      <t xml:space="preserve">Послуги систем безпеки </t>
    </r>
    <r>
      <rPr>
        <i/>
        <sz val="9"/>
        <rFont val="Times New Roman"/>
        <family val="1"/>
        <charset val="204"/>
      </rPr>
      <t>(протипожежні заходи)</t>
    </r>
  </si>
  <si>
    <t xml:space="preserve"> послуг становить менше 100 тис. гривень, (у будівництві - 300 тис. гривень )</t>
  </si>
  <si>
    <t>(Закупівля товарів і послуг за умови, що вартість закупівлі товарів і</t>
  </si>
  <si>
    <t>49.31.2</t>
  </si>
  <si>
    <r>
      <t>Апаратура електрична для комутації чи захисту електричних кіл, на напругу не більше ніж 1000 В</t>
    </r>
    <r>
      <rPr>
        <i/>
        <sz val="9"/>
        <rFont val="Times New Roman"/>
        <family val="1"/>
        <charset val="204"/>
      </rPr>
      <t xml:space="preserve"> (автоматичні вимикачі, розетки, вимикачі)</t>
    </r>
  </si>
  <si>
    <t>49.39.3</t>
  </si>
  <si>
    <t>2250</t>
  </si>
  <si>
    <r>
      <t xml:space="preserve">Послуги міського та приміського пасажирського наземного транспорту, інші </t>
    </r>
    <r>
      <rPr>
        <i/>
        <sz val="9"/>
        <rFont val="Times New Roman"/>
        <family val="1"/>
        <charset val="204"/>
      </rPr>
      <t>(проїзні квитки)</t>
    </r>
  </si>
  <si>
    <r>
      <t xml:space="preserve">Послуги щодо страхування майна від пожежі та інших небезпек </t>
    </r>
    <r>
      <rPr>
        <i/>
        <sz val="9"/>
        <rFont val="Times New Roman"/>
        <family val="1"/>
        <charset val="204"/>
      </rPr>
      <t>( страхування приміщення за адресою Артема, 73)</t>
    </r>
  </si>
  <si>
    <r>
      <t>Послуги щодо страхування загальної відповідальності</t>
    </r>
    <r>
      <rPr>
        <i/>
        <sz val="9"/>
        <rFont val="Times New Roman"/>
        <family val="1"/>
        <charset val="204"/>
      </rPr>
      <t xml:space="preserve"> (цивільно-правової відповідоальності)</t>
    </r>
  </si>
  <si>
    <r>
      <t xml:space="preserve">Тара пластмасова </t>
    </r>
    <r>
      <rPr>
        <i/>
        <sz val="9"/>
        <rFont val="Times New Roman"/>
        <family val="1"/>
        <charset val="204"/>
      </rPr>
      <t>(корзини, відра, пакети)</t>
    </r>
  </si>
  <si>
    <r>
      <t>Вироби з вулканізованої ґуми, н. в. і. у.; ґума тверда; вироби з твердої ґуми</t>
    </r>
    <r>
      <rPr>
        <i/>
        <sz val="9"/>
        <rFont val="Times New Roman"/>
        <family val="1"/>
        <charset val="204"/>
      </rPr>
      <t xml:space="preserve"> (ластики, скребок)</t>
    </r>
  </si>
  <si>
    <r>
      <t xml:space="preserve">Послуги щодо тимчасового розміщення відвідувачів у кімнатах або житлових одиницях, зі щоденним обслуговуванням </t>
    </r>
    <r>
      <rPr>
        <i/>
        <sz val="9"/>
        <rFont val="Times New Roman"/>
        <family val="1"/>
        <charset val="204"/>
      </rPr>
      <t>( послуги готелів - представницькі видатки)</t>
    </r>
  </si>
  <si>
    <t>55.10.1</t>
  </si>
  <si>
    <t>56.10.1</t>
  </si>
  <si>
    <r>
      <t>Послуги їдалень</t>
    </r>
    <r>
      <rPr>
        <i/>
        <sz val="9"/>
        <rFont val="Times New Roman"/>
        <family val="1"/>
        <charset val="204"/>
      </rPr>
      <t xml:space="preserve"> (буфетне обслуговування, сніданок, обід, вечеря - представницькі видатки)</t>
    </r>
  </si>
  <si>
    <r>
      <t>Послуги ресторанів і пунктів швидкого харчування</t>
    </r>
    <r>
      <rPr>
        <i/>
        <sz val="9"/>
        <rFont val="Times New Roman"/>
        <family val="1"/>
        <charset val="204"/>
      </rPr>
      <t xml:space="preserve"> (сніданки, обіди, вечері - предстаницькі видатки)</t>
    </r>
  </si>
  <si>
    <r>
      <t xml:space="preserve">Перевезення пасажирів поза розкладом </t>
    </r>
    <r>
      <rPr>
        <i/>
        <sz val="9"/>
        <rFont val="Times New Roman"/>
        <family val="1"/>
        <charset val="204"/>
      </rPr>
      <t>(транспортні послуги - представницькі видатки)</t>
    </r>
  </si>
  <si>
    <t>56.29.2</t>
  </si>
  <si>
    <t>79.90.2</t>
  </si>
  <si>
    <r>
      <t xml:space="preserve">Послуги туристичних гідів </t>
    </r>
    <r>
      <rPr>
        <i/>
        <sz val="9"/>
        <rFont val="Times New Roman"/>
        <family val="1"/>
        <charset val="204"/>
      </rPr>
      <t>(послуги екскурсоводів - представницькі видатки)</t>
    </r>
  </si>
  <si>
    <t>26.20.2</t>
  </si>
  <si>
    <t>58.29.5</t>
  </si>
  <si>
    <t>Послуги щодо передавання даних мережами проводового зв’язку</t>
  </si>
  <si>
    <t>61.10.3</t>
  </si>
  <si>
    <t>Послуги зв’язку Інтернетом проводовими мережами</t>
  </si>
  <si>
    <t>61.10.4</t>
  </si>
  <si>
    <t>62.02.2</t>
  </si>
  <si>
    <r>
      <t xml:space="preserve">Послуги щодо консультування стосовно систем і програмного забезпечення </t>
    </r>
    <r>
      <rPr>
        <i/>
        <sz val="9"/>
        <rFont val="Times New Roman"/>
        <family val="1"/>
        <charset val="204"/>
      </rPr>
      <t>(супроводження системи "Мегаполіс")</t>
    </r>
  </si>
  <si>
    <t>71.12.1</t>
  </si>
  <si>
    <r>
      <t xml:space="preserve">Ремонтування комунікаційного устаткування </t>
    </r>
    <r>
      <rPr>
        <i/>
        <sz val="9"/>
        <rFont val="Times New Roman"/>
        <family val="1"/>
        <charset val="204"/>
      </rPr>
      <t>(ТО та ремонт системи телефонного зв’язку)</t>
    </r>
  </si>
  <si>
    <t>95.12.1</t>
  </si>
  <si>
    <t>62.02.3</t>
  </si>
  <si>
    <r>
      <t>Послуги щодо технічної допомоги у сфері інформаційних технологій</t>
    </r>
    <r>
      <rPr>
        <i/>
        <sz val="9"/>
        <rFont val="Times New Roman"/>
        <family val="1"/>
        <charset val="204"/>
      </rPr>
      <t xml:space="preserve"> (консультативні послуги з програмного забезпечення бухгалтерської програми "Парус")</t>
    </r>
  </si>
  <si>
    <t>Журнали та періодичні видання друковані</t>
  </si>
  <si>
    <t>58.14.1</t>
  </si>
  <si>
    <t>Послуги щодо видання друкованої продукції, інші (чекові книжки)</t>
  </si>
  <si>
    <t>58.19.1</t>
  </si>
  <si>
    <r>
      <t>Послуги щодо видання ліцензії на право користування програмним забезпеченням</t>
    </r>
    <r>
      <rPr>
        <i/>
        <sz val="9"/>
        <rFont val="Times New Roman"/>
        <family val="1"/>
        <charset val="204"/>
      </rPr>
      <t xml:space="preserve"> (додаткові ліцензії до прогарми "Мегаполіс")</t>
    </r>
  </si>
  <si>
    <r>
      <rPr>
        <b/>
        <sz val="9"/>
        <rFont val="Times New Roman"/>
        <family val="1"/>
        <charset val="204"/>
      </rPr>
      <t xml:space="preserve">Фотокопіювання, оформлювання документів та інші спеціалізовані допоміжні конторські/офісні послуги </t>
    </r>
    <r>
      <rPr>
        <i/>
        <sz val="9"/>
        <rFont val="Times New Roman"/>
        <family val="1"/>
        <charset val="204"/>
      </rPr>
      <t>(доставка кореспонденції "Преса")</t>
    </r>
  </si>
  <si>
    <t>27.40.20</t>
  </si>
  <si>
    <t>РОЗДІЛ  ІІІ                                          "КОМУНАЛЬНІ ПОСЛУГИ"</t>
  </si>
  <si>
    <t>36.00.1</t>
  </si>
  <si>
    <t>2272</t>
  </si>
  <si>
    <r>
      <t xml:space="preserve">Вода природна </t>
    </r>
    <r>
      <rPr>
        <i/>
        <sz val="10"/>
        <rFont val="Times New Roman"/>
        <family val="1"/>
        <charset val="204"/>
      </rPr>
      <t>(водопостачання та водовідведення)</t>
    </r>
  </si>
  <si>
    <t>51.10.1</t>
  </si>
  <si>
    <r>
      <t xml:space="preserve">Послуги пасажирського повітряного транспорту </t>
    </r>
    <r>
      <rPr>
        <i/>
        <sz val="9"/>
        <rFont val="Times New Roman"/>
        <family val="1"/>
        <charset val="204"/>
      </rPr>
      <t>(авіаквитки)</t>
    </r>
  </si>
  <si>
    <t>47.00.6</t>
  </si>
  <si>
    <r>
      <t xml:space="preserve">Роздрібна торгівля виробами культурно-відпочинкової призначеності </t>
    </r>
    <r>
      <rPr>
        <i/>
        <sz val="9"/>
        <rFont val="Times New Roman"/>
        <family val="1"/>
        <charset val="204"/>
      </rPr>
      <t>(сувеніри)</t>
    </r>
  </si>
  <si>
    <t>27.90.4</t>
  </si>
  <si>
    <t>Устаткування електричне, інше (зокрема електромагніти, електромагнітні зчеплення, муфти та гальма, електромагнітні підіймальні головки, пришвидшувачі заряджених частинок, генератори електричних сигналів), а саме гальмівні колодки</t>
  </si>
  <si>
    <t>63.11.1</t>
  </si>
  <si>
    <t>Послуги щодо розміщування інформацуії на веб-вузлах</t>
  </si>
  <si>
    <t>32.13.1</t>
  </si>
  <si>
    <r>
      <t>Біжутерія та подібні вироби</t>
    </r>
    <r>
      <rPr>
        <i/>
        <sz val="9"/>
        <rFont val="Times New Roman"/>
        <family val="1"/>
        <charset val="204"/>
      </rPr>
      <t xml:space="preserve"> (нагрудний знак)</t>
    </r>
  </si>
  <si>
    <t>33.14.1</t>
  </si>
  <si>
    <r>
      <t xml:space="preserve">Ремонтування та технічне обслуговування іншого електричного устатування </t>
    </r>
    <r>
      <rPr>
        <i/>
        <sz val="9"/>
        <rFont val="Times New Roman"/>
        <family val="1"/>
        <charset val="204"/>
      </rPr>
      <t>(замір опору ізоляції розподільчих щитів)</t>
    </r>
  </si>
  <si>
    <t>73.20.1</t>
  </si>
  <si>
    <r>
      <t xml:space="preserve">Послуги щодо досліджування ринку та подібні послуги </t>
    </r>
    <r>
      <rPr>
        <i/>
        <sz val="9"/>
        <rFont val="Times New Roman"/>
        <family val="1"/>
        <charset val="204"/>
      </rPr>
      <t>(експерний висновок)</t>
    </r>
  </si>
  <si>
    <t>2282</t>
  </si>
  <si>
    <t>85.59.1</t>
  </si>
  <si>
    <r>
      <t>Послуги освітнянські, інші, н. в. і. у.</t>
    </r>
    <r>
      <rPr>
        <sz val="10"/>
        <rFont val="Times New Roman"/>
        <family val="1"/>
        <charset val="204"/>
      </rPr>
      <t xml:space="preserve"> (навчання та підвищення кваліфікації)</t>
    </r>
  </si>
  <si>
    <t>Води мінеральні та безалкогольні напої</t>
  </si>
  <si>
    <t>11.07.1</t>
  </si>
  <si>
    <t>Елементи первинні, первинні батареї та частини до них (елементи живлення)</t>
  </si>
  <si>
    <t>27.20.1</t>
  </si>
  <si>
    <t>Код Класифікатора ДК 016-2010/ ДБН Д.1.1-1-2000</t>
  </si>
  <si>
    <t>Послуги з поточного ремонту гранітного покриття підлоги вхідної групи на об’єкті замовника за адресою: м. Київ пров. Рильський, 10</t>
  </si>
  <si>
    <t>Послуги з поточного ремонту покрівлі на об’єкті замовника за адресою: м. Київ пров. Рильський, 10</t>
  </si>
  <si>
    <r>
      <t xml:space="preserve">Ремонтування іншого устаткування </t>
    </r>
    <r>
      <rPr>
        <i/>
        <sz val="9"/>
        <rFont val="Times New Roman"/>
        <family val="1"/>
        <charset val="204"/>
      </rPr>
      <t>(послуги з поточного ремонту системи опалення - Рильський, 10)</t>
    </r>
  </si>
  <si>
    <t>Послуги з поточного ремонту системи опалення - Городецького, 13</t>
  </si>
  <si>
    <t>18.12.1</t>
  </si>
  <si>
    <t>Послуги щодо друкування інші</t>
  </si>
  <si>
    <t>62.09.2</t>
  </si>
  <si>
    <t>3110</t>
  </si>
  <si>
    <t>27.11.5</t>
  </si>
  <si>
    <t>С.І. Мудрий</t>
  </si>
  <si>
    <t>Послуги щодо оренди й експлуатування власної чи взятої у лізинг нежитлової нерухомості</t>
  </si>
  <si>
    <t>68.20.1</t>
  </si>
  <si>
    <t>Послуги з поточного ремонту місць загального користування на об’єкті замовника за адресою: м. Київ пров. Рильський, 10</t>
  </si>
  <si>
    <t>22.21.4</t>
  </si>
  <si>
    <r>
      <rPr>
        <b/>
        <sz val="9"/>
        <rFont val="Times New Roman"/>
        <family val="1"/>
        <charset val="204"/>
      </rPr>
      <t xml:space="preserve">Пластини, листи, плівка, фольга та стрічки з пластмас, інші </t>
    </r>
    <r>
      <rPr>
        <i/>
        <sz val="9"/>
        <rFont val="Times New Roman"/>
        <family val="1"/>
        <charset val="204"/>
      </rPr>
      <t>(плівка захисна для застілання підлоги)</t>
    </r>
  </si>
  <si>
    <t>43.22.1</t>
  </si>
  <si>
    <r>
      <rPr>
        <b/>
        <sz val="9"/>
        <rFont val="Times New Roman"/>
        <family val="1"/>
        <charset val="204"/>
      </rPr>
      <t>Монтаж водопровідних, каналізаційних, систем опалювання, вентиляції та кондиціювання повітря</t>
    </r>
    <r>
      <rPr>
        <i/>
        <sz val="9"/>
        <rFont val="Times New Roman"/>
        <family val="1"/>
        <charset val="204"/>
      </rPr>
      <t xml:space="preserve"> (поточний ремонт систем центрального опалення)</t>
    </r>
  </si>
  <si>
    <t>84.25.1</t>
  </si>
  <si>
    <t>Послуги щодо пожежогасіння та запобігання пожежам</t>
  </si>
  <si>
    <t>27.11.2</t>
  </si>
  <si>
    <t>Електродвигуни</t>
  </si>
  <si>
    <t>52.23.1</t>
  </si>
  <si>
    <r>
      <t xml:space="preserve">Послуги щодо експлуатування аеропортів (крім транспортного обслуговування вантажів), послуги щодо керування повітряним рухом та інші послуги, суміжні з повітряним перевезенням </t>
    </r>
    <r>
      <rPr>
        <i/>
        <sz val="9"/>
        <rFont val="Times New Roman"/>
        <family val="1"/>
        <charset val="204"/>
      </rPr>
      <t>(Зал офіційних  делегацій - обслуговування пасажирів)</t>
    </r>
  </si>
  <si>
    <t>Ремонтування комп’ютерів і периферійного устаткування</t>
  </si>
  <si>
    <t>95.11.1</t>
  </si>
  <si>
    <t>17.21.1</t>
  </si>
  <si>
    <r>
      <t xml:space="preserve">Тара з паперу та картону </t>
    </r>
    <r>
      <rPr>
        <i/>
        <sz val="9"/>
        <rFont val="Times New Roman"/>
        <family val="1"/>
        <charset val="204"/>
      </rPr>
      <t>(архівний короб)</t>
    </r>
  </si>
  <si>
    <t>25.99.1</t>
  </si>
  <si>
    <r>
      <t xml:space="preserve">Послуги пов’язані з поліграфією </t>
    </r>
    <r>
      <rPr>
        <i/>
        <sz val="10"/>
        <rFont val="Times New Roman"/>
        <family val="1"/>
        <charset val="204"/>
      </rPr>
      <t>(нанесення логотипів)</t>
    </r>
  </si>
  <si>
    <r>
      <t xml:space="preserve">Сіль </t>
    </r>
    <r>
      <rPr>
        <i/>
        <sz val="10"/>
        <rFont val="Times New Roman"/>
        <family val="1"/>
        <charset val="204"/>
      </rPr>
      <t>(Сольова суміш)</t>
    </r>
  </si>
  <si>
    <t>08.93.1</t>
  </si>
  <si>
    <r>
      <t xml:space="preserve">Одяг робочий, інший </t>
    </r>
    <r>
      <rPr>
        <i/>
        <sz val="9"/>
        <rFont val="Times New Roman"/>
        <family val="1"/>
        <charset val="204"/>
      </rPr>
      <t>(рукавиці комбіновані)</t>
    </r>
  </si>
  <si>
    <t>20.30.2</t>
  </si>
  <si>
    <r>
      <rPr>
        <b/>
        <sz val="9"/>
        <rFont val="Times New Roman"/>
        <family val="1"/>
        <charset val="204"/>
      </rPr>
      <t xml:space="preserve">Суміші для ущільнювання та інші мастики </t>
    </r>
    <r>
      <rPr>
        <i/>
        <sz val="9"/>
        <rFont val="Times New Roman"/>
        <family val="1"/>
        <charset val="204"/>
      </rPr>
      <t>(піна будівельна, сілікон)</t>
    </r>
  </si>
  <si>
    <t>22.19.3</t>
  </si>
  <si>
    <t>Шланги гумові, армовані металом</t>
  </si>
  <si>
    <t>22.21.3</t>
  </si>
  <si>
    <t>22.23.1</t>
  </si>
  <si>
    <r>
      <t>Вироби пластмасові для будівництва</t>
    </r>
    <r>
      <rPr>
        <i/>
        <sz val="9"/>
        <rFont val="Times New Roman"/>
        <family val="1"/>
        <charset val="204"/>
      </rPr>
      <t xml:space="preserve"> (механізм зливний, кришки для унітазу)</t>
    </r>
  </si>
  <si>
    <t>23.42.1</t>
  </si>
  <si>
    <r>
      <t xml:space="preserve">Вироби санітарно-технічні керамічні </t>
    </r>
    <r>
      <rPr>
        <i/>
        <sz val="9"/>
        <rFont val="Times New Roman"/>
        <family val="1"/>
        <charset val="204"/>
      </rPr>
      <t>(умивальник-тюльпан, унітаз)</t>
    </r>
  </si>
  <si>
    <t>25.73.3</t>
  </si>
  <si>
    <r>
      <t xml:space="preserve">Інтрументи ручні, інші </t>
    </r>
    <r>
      <rPr>
        <i/>
        <sz val="9"/>
        <rFont val="Times New Roman"/>
        <family val="1"/>
        <charset val="204"/>
      </rPr>
      <t>(викрутки, пласкогубці,напильники)</t>
    </r>
  </si>
  <si>
    <t>25.73.6</t>
  </si>
  <si>
    <r>
      <t xml:space="preserve">Інструменти інші </t>
    </r>
    <r>
      <rPr>
        <i/>
        <sz val="9"/>
        <rFont val="Times New Roman"/>
        <family val="1"/>
        <charset val="204"/>
      </rPr>
      <t>(круги відрізні, зачисні)</t>
    </r>
  </si>
  <si>
    <t>25.91.1</t>
  </si>
  <si>
    <r>
      <t xml:space="preserve">Вмістища з металу </t>
    </r>
    <r>
      <rPr>
        <i/>
        <sz val="9"/>
        <rFont val="Times New Roman"/>
        <family val="1"/>
        <charset val="204"/>
      </rPr>
      <t>(вогнегасник)</t>
    </r>
  </si>
  <si>
    <r>
      <t xml:space="preserve">Вироби з дроту, ланцюги та пружини </t>
    </r>
    <r>
      <rPr>
        <i/>
        <sz val="9"/>
        <rFont val="Times New Roman"/>
        <family val="1"/>
        <charset val="204"/>
      </rPr>
      <t>(електроди для електродугового зварювання, метизи, дрот каналізаційний)</t>
    </r>
  </si>
  <si>
    <t>Інші санітарно-технічні вироби та їхні частини, із заліза, сталі, міді чи алюмінію</t>
  </si>
  <si>
    <t>26.51.6</t>
  </si>
  <si>
    <t>Лічильники подання електроенергії</t>
  </si>
  <si>
    <t>27.11.4</t>
  </si>
  <si>
    <t>Трансформатори електричні</t>
  </si>
  <si>
    <t>28.14.1</t>
  </si>
  <si>
    <r>
      <t xml:space="preserve">Крани, вентилі, клапани та подібні вироби до труб </t>
    </r>
    <r>
      <rPr>
        <i/>
        <sz val="9"/>
        <rFont val="Times New Roman"/>
        <family val="1"/>
        <charset val="204"/>
      </rPr>
      <t>(крани шарові)</t>
    </r>
  </si>
  <si>
    <r>
      <t xml:space="preserve">Устатковання підіймальне та вантажне та частини до нього </t>
    </r>
    <r>
      <rPr>
        <i/>
        <sz val="9"/>
        <rFont val="Times New Roman"/>
        <family val="1"/>
        <charset val="204"/>
      </rPr>
      <t>(запчастини для ліфтів, візок вантажний для меблів)</t>
    </r>
  </si>
  <si>
    <t>28.24.1</t>
  </si>
  <si>
    <r>
      <t xml:space="preserve">Інструмент електромеханічний </t>
    </r>
    <r>
      <rPr>
        <i/>
        <sz val="9"/>
        <rFont val="Times New Roman"/>
        <family val="1"/>
        <charset val="204"/>
      </rPr>
      <t>(шурупогвінт)</t>
    </r>
  </si>
  <si>
    <t>Мітли та щітки, пензлі для фарбування</t>
  </si>
  <si>
    <t>Послуги з поточного ремонту місць загального користування - Городецького, 13</t>
  </si>
  <si>
    <r>
      <t xml:space="preserve">Блоки пам’яті та інші запам’ятовувальні пристрої </t>
    </r>
    <r>
      <rPr>
        <i/>
        <sz val="9"/>
        <rFont val="Times New Roman"/>
        <family val="1"/>
        <charset val="204"/>
      </rPr>
      <t>(флешконакопичувачі, жорсткі диски)</t>
    </r>
  </si>
  <si>
    <t>26.20.3</t>
  </si>
  <si>
    <r>
      <t xml:space="preserve">Блоки машин автоматичного оброблення інформації, інші </t>
    </r>
    <r>
      <rPr>
        <i/>
        <sz val="9"/>
        <rFont val="Times New Roman"/>
        <family val="1"/>
        <charset val="204"/>
      </rPr>
      <t>(оптичні дисководи, kvm-перемикач)</t>
    </r>
  </si>
  <si>
    <t>26.80.1</t>
  </si>
  <si>
    <r>
      <t xml:space="preserve">Носії інформації магнітні й оптичні </t>
    </r>
    <r>
      <rPr>
        <i/>
        <sz val="9"/>
        <rFont val="Times New Roman"/>
        <family val="1"/>
        <charset val="204"/>
      </rPr>
      <t>(оптичні диски)</t>
    </r>
  </si>
  <si>
    <r>
      <t xml:space="preserve">Послуги інженерні  у сфері телекомунікації  і телерадіомовлення </t>
    </r>
    <r>
      <rPr>
        <i/>
        <sz val="9"/>
        <rFont val="Times New Roman"/>
        <family val="1"/>
        <charset val="204"/>
      </rPr>
      <t>(ТО та ремонт системи телебачення, отримання експертного висновку щодо закупівлі телекомунікаційних послуг, система відеонагляду в адмінбудинках)</t>
    </r>
  </si>
  <si>
    <t>28.99.1</t>
  </si>
  <si>
    <r>
      <t>Машини й устаткування друкарські та палітурні</t>
    </r>
    <r>
      <rPr>
        <i/>
        <sz val="10"/>
        <rFont val="Times New Roman"/>
        <family val="1"/>
        <charset val="204"/>
      </rPr>
      <t xml:space="preserve"> (брошурувальне устаткування)</t>
    </r>
  </si>
  <si>
    <r>
      <t xml:space="preserve">Вироби ножові та столові прибори </t>
    </r>
    <r>
      <rPr>
        <i/>
        <sz val="9"/>
        <rFont val="Times New Roman"/>
        <family val="1"/>
        <charset val="204"/>
      </rPr>
      <t>(ножиці, точилки, канц.ножі)</t>
    </r>
  </si>
  <si>
    <r>
      <t xml:space="preserve">Лампи та світильники </t>
    </r>
    <r>
      <rPr>
        <i/>
        <sz val="9"/>
        <rFont val="Times New Roman"/>
        <family val="1"/>
        <charset val="204"/>
      </rPr>
      <t>(лампа настільна)</t>
    </r>
  </si>
  <si>
    <r>
      <t xml:space="preserve">Послуги посередників щодо продажу  рекламного місця </t>
    </r>
    <r>
      <rPr>
        <i/>
        <sz val="9"/>
        <rFont val="Times New Roman"/>
        <family val="1"/>
        <charset val="204"/>
      </rPr>
      <t>(розміщення оголошень)</t>
    </r>
  </si>
  <si>
    <t>Елементи баластні до разрядних ламп або трубок; перетворювачі статичні; дроселі та котушки індуктивності, інші</t>
  </si>
  <si>
    <r>
      <t xml:space="preserve">Акумулятори електричні та частини до них </t>
    </r>
    <r>
      <rPr>
        <i/>
        <sz val="10"/>
        <rFont val="Times New Roman"/>
        <family val="1"/>
        <charset val="204"/>
      </rPr>
      <t>(АКБ, акумулятори для діючої АТС Alcatel 5200)</t>
    </r>
  </si>
  <si>
    <t>14.19.1</t>
  </si>
  <si>
    <r>
      <t xml:space="preserve">Стрічки пласмасові </t>
    </r>
    <r>
      <rPr>
        <i/>
        <sz val="9"/>
        <rFont val="Times New Roman"/>
        <family val="1"/>
        <charset val="204"/>
      </rPr>
      <t>(стрічка огородження)</t>
    </r>
  </si>
  <si>
    <t>23.11.1</t>
  </si>
  <si>
    <t>Скло листове</t>
  </si>
  <si>
    <t>Послуги у сфері інформаційних технологій і стосовно комп’ютерної техніки, інші, н. в. і. у.</t>
  </si>
  <si>
    <t>РОЗДІЛ ІV                                      "ОКРЕМІ ЗАХОДИ ПО РЕАЛІЗАЦІЇ ДЕРЖАВНИХ (РЕГІОНАЛЬНИХ) ПРОГРАМ, НЕ ВІДНЕСЕНІ ДО ЗАХОДІВ РОЗВИТКУ"</t>
  </si>
  <si>
    <t>3132</t>
  </si>
  <si>
    <t>РОЗДІЛ  І                                                                               "ТОВАРИ"</t>
  </si>
  <si>
    <t>33.20.4</t>
  </si>
  <si>
    <r>
      <t xml:space="preserve">Монтування електронного та оптичного устаткування </t>
    </r>
    <r>
      <rPr>
        <i/>
        <sz val="9"/>
        <rFont val="Times New Roman"/>
        <family val="1"/>
        <charset val="204"/>
      </rPr>
      <t>(ремонт турнікетів в адмібудинках)</t>
    </r>
  </si>
  <si>
    <r>
      <t>Монтаж електропроводки та арматури за адресою: м.Київ вул. Городецького,13</t>
    </r>
    <r>
      <rPr>
        <sz val="10"/>
        <rFont val="Times New Roman"/>
        <family val="1"/>
        <charset val="204"/>
      </rPr>
      <t xml:space="preserve"> (відновлення антикригової системи даху)</t>
    </r>
  </si>
  <si>
    <r>
      <t>Теплообмінники; установки для кондиціювання повітря непобутові, непобутове холодильне та морозильне устатковання (</t>
    </r>
    <r>
      <rPr>
        <i/>
        <sz val="9"/>
        <rFont val="Times New Roman"/>
        <family val="1"/>
        <charset val="204"/>
      </rPr>
      <t>прецензійна система кондиціювання повітря)</t>
    </r>
  </si>
  <si>
    <t>28.25.1</t>
  </si>
  <si>
    <t>Програмне забезпечення прикладне на фізичних носіях (програмне забезпечення  "Парус-бюджет")</t>
  </si>
  <si>
    <t>58.29.2</t>
  </si>
  <si>
    <t>26.20.4</t>
  </si>
  <si>
    <t>3310</t>
  </si>
  <si>
    <t xml:space="preserve"> Частини та приладдя до обчислювальних машин</t>
  </si>
  <si>
    <t>Н.М. Кобець</t>
  </si>
  <si>
    <r>
      <t xml:space="preserve">Прилади та інструменти навігаційні, метеорологічні, геофізичні та подібної призначеності </t>
    </r>
    <r>
      <rPr>
        <sz val="9"/>
        <rFont val="Times New Roman"/>
        <family val="1"/>
        <charset val="204"/>
      </rPr>
      <t>(Датчики вологи для даху)</t>
    </r>
  </si>
  <si>
    <t>26.51.1</t>
  </si>
  <si>
    <r>
      <t xml:space="preserve"> Частини електричної розподільчої та керувальної апаратури </t>
    </r>
    <r>
      <rPr>
        <sz val="9"/>
        <rFont val="Times New Roman"/>
        <family val="1"/>
        <charset val="204"/>
      </rPr>
      <t>(Коробка розподільна)</t>
    </r>
  </si>
  <si>
    <t>27.12.4</t>
  </si>
  <si>
    <r>
      <t xml:space="preserve">Машинки друкарські, машини для обробляння текстів і лічильні машини </t>
    </r>
    <r>
      <rPr>
        <i/>
        <sz val="9"/>
        <rFont val="Times New Roman"/>
        <family val="1"/>
        <charset val="204"/>
      </rPr>
      <t>(калькулятор, маркувальні машини)</t>
    </r>
  </si>
  <si>
    <t>Додаток №1 до річного плану закупівель на  2014 рік</t>
  </si>
  <si>
    <t>За рішенням комітету з конкурсних торгів від __.01.2014р.</t>
  </si>
  <si>
    <t>ДСТУ Б Д.1.1-1:2013</t>
  </si>
  <si>
    <t>Апаратура електрична для проводового телефонного чи телеграфного зв'язку; відеофони</t>
  </si>
  <si>
    <t>26.30.2</t>
  </si>
  <si>
    <t>52.10.1</t>
  </si>
  <si>
    <t xml:space="preserve"> Послуги щодо складування та зберігання</t>
  </si>
  <si>
    <r>
      <t xml:space="preserve"> Послуги щодо експлуатування аеропортів (крім транспортного обробляння вантажів), послуги щодо керування повітряним рухом та інші послуги, суміжні з повітряним перевезенням </t>
    </r>
    <r>
      <rPr>
        <i/>
        <sz val="9"/>
        <rFont val="Times New Roman"/>
        <family val="1"/>
        <charset val="204"/>
      </rPr>
      <t>(Зал офіційних  делегацій - обслуговування пасажирів)</t>
    </r>
  </si>
  <si>
    <r>
      <t xml:space="preserve">Послуги ресторанів і пунктів швидкого харчування </t>
    </r>
    <r>
      <rPr>
        <sz val="9"/>
        <rFont val="Times New Roman"/>
        <family val="1"/>
        <charset val="204"/>
      </rPr>
      <t>(сніданки, обіди, вечері - предстаdницькі видатки)</t>
    </r>
  </si>
  <si>
    <t>Послуги щодо оренди та лізингу інших машин, устаткeвання та майна, н. в. і. у.</t>
  </si>
  <si>
    <r>
      <t>Послуги освітянські, інші, н. в. і. у.</t>
    </r>
    <r>
      <rPr>
        <sz val="10"/>
        <rFont val="Times New Roman"/>
        <family val="1"/>
        <charset val="204"/>
      </rPr>
      <t xml:space="preserve"> (навчання та підвищення кваліфікації)</t>
    </r>
  </si>
  <si>
    <t>29.32.3.</t>
  </si>
  <si>
    <t>3122</t>
  </si>
  <si>
    <t>РОЗДІЛ  ІІ                                                                           "ПОСЛУГИ"</t>
  </si>
  <si>
    <t>РОЗДІЛ  ІІІ                                                             "КОМУНАЛЬНІ ПОСЛУГИ"</t>
  </si>
  <si>
    <t>РОЗДІЛ ІV                                                                                         "ОКРЕМІ ЗАХОДИ ПО РЕАЛІЗАЦІЇ ДЕРЖАВНИХ (РЕГІОНАЛЬНИХ) ПРОГРАМ, НЕ ВІДНЕСЕНІ ДО ЗАХОДІВ РОЗВИТКУ"</t>
  </si>
  <si>
    <t>РОЗДІЛ V                                                                         "КАПІТАЛЬНІ ПРИДБАННЯ"</t>
  </si>
  <si>
    <t>РОЗДІЛ VІ                                                       "КАПІТАЛЬНИЙ РЕМОНТ"</t>
  </si>
  <si>
    <t>(найменування замовника, код ЄДРПОУ)</t>
  </si>
  <si>
    <t>Код КЕКВ                    (для бюджетних коштів)</t>
  </si>
  <si>
    <t>Процедура закупівлі</t>
  </si>
  <si>
    <t>Орієнтовний початок проведення процедури закупівлі</t>
  </si>
  <si>
    <t>Примітка</t>
  </si>
  <si>
    <t xml:space="preserve"> (підпис)                         </t>
  </si>
  <si>
    <t xml:space="preserve"> (ініціали та прізвище)   </t>
  </si>
  <si>
    <t xml:space="preserve">                                                                                          М.П.</t>
  </si>
  <si>
    <t>Предмет закупівлі</t>
  </si>
  <si>
    <t>Розмір бюджетного призначення за кошторисом або очікувана вартість предмета закупівлі</t>
  </si>
  <si>
    <t xml:space="preserve">2 320 ,00 </t>
  </si>
  <si>
    <t xml:space="preserve">апарату Міністерства юстиції України, ЄДРПОУ 00015622 </t>
  </si>
  <si>
    <t xml:space="preserve">    ДОДАТОК №1                                                                                                                                                                                                                                                                                                                                                                                                                                                                                                                                                                                                                                                                                                                                                                                                                                                                                                                                                                                                                                                                                                                                                                                                                                                                                                                                                                                                                                                                                                                                                                                                                                                                                                                                                                                                                                                                                                                                                                                                                                                                                                                                                                                                                                                                                                                                                                                                                                                                                                                                                                                                                                                                                                                    </t>
  </si>
  <si>
    <t>процедура не застосовується**</t>
  </si>
  <si>
    <t>Голова тендерного комітету</t>
  </si>
  <si>
    <t>О.А. Косолапова</t>
  </si>
  <si>
    <r>
      <rPr>
        <b/>
        <sz val="11"/>
        <rFont val="Times New Roman"/>
        <family val="1"/>
        <charset val="204"/>
      </rPr>
      <t xml:space="preserve">Розподіл електричної енергії код ДК 021:2015:65310000-9 </t>
    </r>
    <r>
      <rPr>
        <i/>
        <sz val="11"/>
        <rFont val="Times New Roman"/>
        <family val="1"/>
        <charset val="204"/>
      </rPr>
      <t xml:space="preserve">(розподіл електричної енергії в адміністративних будинках за адресами: м. Київ, пров. Рильський, 10 та вул. Городецького 13) </t>
    </r>
  </si>
  <si>
    <t xml:space="preserve">  до РІЧНОГО ПЛАНУ державних закупівель на 2019 рік                                                                                                                                                     </t>
  </si>
  <si>
    <t>6 766,00 грн                                                                          (шість тисяч сімсот шістдесят шість гривень 00 коп.)</t>
  </si>
  <si>
    <t>січень 2019 року</t>
  </si>
  <si>
    <t>2273</t>
  </si>
  <si>
    <t>* вартість закупівлі товарів та послуг не перевищує 200 000,00 гривень без ПДВ</t>
  </si>
  <si>
    <t>** вартість закупівлі робіт не перевищує 1 500 000,00 гривень без ПДВ</t>
  </si>
  <si>
    <r>
      <rPr>
        <b/>
        <sz val="11"/>
        <rFont val="Times New Roman"/>
        <family val="1"/>
        <charset val="204"/>
      </rPr>
      <t xml:space="preserve">Послуги, пов’язані з друком код ДК 021:2015:79820000-8 </t>
    </r>
    <r>
      <rPr>
        <i/>
        <sz val="11"/>
        <rFont val="Times New Roman"/>
        <family val="1"/>
        <charset val="204"/>
      </rPr>
      <t xml:space="preserve">(почесні грамоти, подяки) </t>
    </r>
  </si>
  <si>
    <t>48 600,00 грн                                                                          (сорок вісім тисяч шістсот гривень 00 коп.)</t>
  </si>
  <si>
    <t>23 500,00 грн                                                                          (двадцять три тисячі п’ятсот гривень 00 коп.)</t>
  </si>
  <si>
    <r>
      <rPr>
        <b/>
        <sz val="11"/>
        <rFont val="Times New Roman"/>
        <family val="1"/>
        <charset val="204"/>
      </rPr>
      <t>Гумові вироби код ДК 021:2015:19510000-4</t>
    </r>
    <r>
      <rPr>
        <i/>
        <sz val="11"/>
        <rFont val="Times New Roman"/>
        <family val="1"/>
        <charset val="204"/>
      </rPr>
      <t xml:space="preserve"> (печатки та штампи)</t>
    </r>
  </si>
  <si>
    <t>12 000,00 грн                                                                          (дванадцять тисяч гривень 00 коп.)</t>
  </si>
  <si>
    <r>
      <rPr>
        <b/>
        <sz val="11"/>
        <rFont val="Times New Roman"/>
        <family val="1"/>
        <charset val="204"/>
      </rPr>
      <t>Будівельні товари код ДК 021:2015:44420000-0</t>
    </r>
    <r>
      <rPr>
        <i/>
        <sz val="11"/>
        <rFont val="Times New Roman"/>
        <family val="1"/>
        <charset val="204"/>
      </rPr>
      <t xml:space="preserve"> (таблички металеві різні)</t>
    </r>
  </si>
  <si>
    <t>48 000,00 грн                                                                          (сорок вісім тисяч гривень 00 коп.)</t>
  </si>
  <si>
    <r>
      <rPr>
        <b/>
        <sz val="11"/>
        <rFont val="Times New Roman"/>
        <family val="1"/>
        <charset val="204"/>
      </rPr>
      <t xml:space="preserve">Послуги у сфері охорони здоров’я різні код ДК 021:2015:85140000-2 </t>
    </r>
    <r>
      <rPr>
        <i/>
        <sz val="11"/>
        <rFont val="Times New Roman"/>
        <family val="1"/>
        <charset val="204"/>
      </rPr>
      <t>(послуги медичного огляду водіїв, довідки)</t>
    </r>
  </si>
  <si>
    <t>35 000,00 грн                                                                          (тридцять п’ять тисяч гривень 00 коп.)</t>
  </si>
  <si>
    <r>
      <rPr>
        <b/>
        <sz val="11"/>
        <rFont val="Times New Roman"/>
        <family val="1"/>
        <charset val="204"/>
      </rPr>
      <t xml:space="preserve">Послуги з ремонту і технічного обслуговування техніки код ДК 021:2015:50530000-9 </t>
    </r>
    <r>
      <rPr>
        <i/>
        <sz val="11"/>
        <rFont val="Times New Roman"/>
        <family val="1"/>
        <charset val="204"/>
      </rPr>
      <t>(послуги з обслуговування та ремонту кавомашин та кулерів)</t>
    </r>
  </si>
  <si>
    <t>42 000,00 грн                                                                          (сорок дві тисячі гривень 00 коп.)</t>
  </si>
  <si>
    <r>
      <rPr>
        <b/>
        <sz val="11"/>
        <rFont val="Times New Roman"/>
        <family val="1"/>
        <charset val="204"/>
      </rPr>
      <t xml:space="preserve">Послуги з ремонту і технічного обслуговування електричного і механічного устаткування будівель код ДК 021:2015:50710000-5 </t>
    </r>
    <r>
      <rPr>
        <i/>
        <sz val="11"/>
        <rFont val="Times New Roman"/>
        <family val="1"/>
        <charset val="204"/>
      </rPr>
      <t>(послуги з обслуговування та ремонту воріт та автоматичних розсувних дверей)</t>
    </r>
  </si>
  <si>
    <t>30 000,00 грн                                                                          (тридцять тисяч гривень 00 коп.)</t>
  </si>
  <si>
    <r>
      <rPr>
        <b/>
        <sz val="11"/>
        <rFont val="Times New Roman"/>
        <family val="1"/>
        <charset val="204"/>
      </rPr>
      <t xml:space="preserve">Послуги із санітарно-гігієнічної обробки приміщень код ДК 021:2015:90920000-2 </t>
    </r>
    <r>
      <rPr>
        <i/>
        <sz val="11"/>
        <rFont val="Times New Roman"/>
        <family val="1"/>
        <charset val="204"/>
      </rPr>
      <t>(послуги щодо очищування, інші (дератизація, дезінсекція))</t>
    </r>
  </si>
  <si>
    <t>192 000,00 грн                                                                          (сто дев’яносто дві тисячі гривень 00 коп.)</t>
  </si>
  <si>
    <r>
      <rPr>
        <b/>
        <sz val="11"/>
        <rFont val="Times New Roman"/>
        <family val="1"/>
        <charset val="204"/>
      </rPr>
      <t xml:space="preserve">Банківські послуги код ДК 021:2015:66110000-4 </t>
    </r>
    <r>
      <rPr>
        <i/>
        <sz val="11"/>
        <rFont val="Times New Roman"/>
        <family val="1"/>
        <charset val="204"/>
      </rPr>
      <t xml:space="preserve">(банківські послуги) </t>
    </r>
  </si>
  <si>
    <t>КПКВК 3601010      10 000,00 грн             КПКВК 3601150            141 000,00 грн          КПКВК 3601170         41 000,00 грн</t>
  </si>
  <si>
    <r>
      <rPr>
        <b/>
        <sz val="11"/>
        <rFont val="Times New Roman"/>
        <family val="1"/>
        <charset val="204"/>
      </rPr>
      <t>Послуги з проведення ринкових досліджень ДК 021:2015:79310000-0</t>
    </r>
    <r>
      <rPr>
        <sz val="11"/>
        <rFont val="Times New Roman"/>
        <family val="1"/>
        <charset val="204"/>
      </rPr>
      <t xml:space="preserve"> </t>
    </r>
    <r>
      <rPr>
        <i/>
        <sz val="11"/>
        <rFont val="Times New Roman"/>
        <family val="1"/>
        <charset val="204"/>
      </rPr>
      <t xml:space="preserve">(послуги з експертної оцінки баз даних (база даних «Єдиний реєстр приватних виконавців України», оприбуткована за наслідками інвентаризації 2018 року)) </t>
    </r>
  </si>
  <si>
    <t>199 000,00 грн                                                                          (сто дев’яносто дев’ять тисяч гривень 00 коп.)</t>
  </si>
  <si>
    <r>
      <rPr>
        <b/>
        <sz val="11"/>
        <rFont val="Times New Roman"/>
        <family val="1"/>
        <charset val="204"/>
      </rPr>
      <t>Послуги, пов’язані із системами та підтримкою ДК 021:2015:72250000-2</t>
    </r>
    <r>
      <rPr>
        <sz val="11"/>
        <rFont val="Times New Roman"/>
        <family val="1"/>
        <charset val="204"/>
      </rPr>
      <t xml:space="preserve"> </t>
    </r>
    <r>
      <rPr>
        <i/>
        <sz val="11"/>
        <rFont val="Times New Roman"/>
        <family val="1"/>
        <charset val="204"/>
      </rPr>
      <t>(послуги з обслуговування програми обліку, фінансування та звітності)</t>
    </r>
  </si>
  <si>
    <t>лютий 2019 року</t>
  </si>
  <si>
    <t>19 200,00 грн                                                                          (дев’ятнадцять тисяч двісті гривень 00 коп.)</t>
  </si>
  <si>
    <r>
      <rPr>
        <b/>
        <sz val="11"/>
        <rFont val="Times New Roman"/>
        <family val="1"/>
        <charset val="204"/>
      </rPr>
      <t xml:space="preserve">Послуги з ремонту і технічного обслуговування техніки код ДК 021:2015:50530000-9 </t>
    </r>
    <r>
      <rPr>
        <i/>
        <sz val="11"/>
        <rFont val="Times New Roman"/>
        <family val="1"/>
        <charset val="204"/>
      </rPr>
      <t>(послуги з технічного обслуговування маркувальних машин)</t>
    </r>
  </si>
  <si>
    <r>
      <rPr>
        <b/>
        <sz val="11"/>
        <rFont val="Times New Roman"/>
        <family val="1"/>
        <charset val="204"/>
      </rPr>
      <t xml:space="preserve">Спеціалізована хімічна продукція ДК 021:2015:24950000-8 </t>
    </r>
    <r>
      <rPr>
        <i/>
        <sz val="11"/>
        <rFont val="Times New Roman"/>
        <family val="1"/>
        <charset val="204"/>
      </rPr>
      <t xml:space="preserve">(термопаста) </t>
    </r>
  </si>
  <si>
    <t>2 000,00 грн                                                                          (дві тисячі гривень 00 коп.)</t>
  </si>
  <si>
    <t>березень 2019 року</t>
  </si>
  <si>
    <r>
      <rPr>
        <b/>
        <sz val="11"/>
        <rFont val="Times New Roman"/>
        <family val="1"/>
        <charset val="204"/>
      </rPr>
      <t xml:space="preserve">Елементи електричних схем ДК 021:2015:31220000-4 </t>
    </r>
    <r>
      <rPr>
        <i/>
        <sz val="11"/>
        <rFont val="Times New Roman"/>
        <family val="1"/>
        <charset val="204"/>
      </rPr>
      <t>(мережевий фільтр 1.8м., мережевий фільтр 3м., мережевий фільтр 5м.)</t>
    </r>
  </si>
  <si>
    <r>
      <rPr>
        <b/>
        <sz val="11"/>
        <rFont val="Times New Roman"/>
        <family val="1"/>
        <charset val="204"/>
      </rPr>
      <t xml:space="preserve">Гальванічні елементи ДК 021:2015:31410000-3 </t>
    </r>
    <r>
      <rPr>
        <i/>
        <sz val="11"/>
        <rFont val="Times New Roman"/>
        <family val="1"/>
        <charset val="204"/>
      </rPr>
      <t>(батарейка АА, батарейка ААА, батарейка Крона)</t>
    </r>
  </si>
  <si>
    <t>21 700,00 грн                                                                          (двадцять одна тисяча сімсот гривень 00 коп.)</t>
  </si>
  <si>
    <t>квітень 2019 року</t>
  </si>
  <si>
    <r>
      <rPr>
        <b/>
        <sz val="11"/>
        <rFont val="Times New Roman"/>
        <family val="1"/>
        <charset val="204"/>
      </rPr>
      <t xml:space="preserve">Акумуляторні батареї ДК 021:2015:31440000-2 </t>
    </r>
    <r>
      <rPr>
        <i/>
        <sz val="11"/>
        <rFont val="Times New Roman"/>
        <family val="1"/>
        <charset val="204"/>
      </rPr>
      <t>(батареї для ДБЖ)</t>
    </r>
  </si>
  <si>
    <t>84 000,00 грн                                                                          (вісімдесят чотири тисячі гривень 00 коп.)</t>
  </si>
  <si>
    <r>
      <rPr>
        <b/>
        <sz val="11"/>
        <rFont val="Times New Roman"/>
        <family val="1"/>
        <charset val="204"/>
      </rPr>
      <t xml:space="preserve">Телевізійне й аудіовізуальне обладнання ДК 021:2015:32320000-2 </t>
    </r>
    <r>
      <rPr>
        <i/>
        <sz val="11"/>
        <rFont val="Times New Roman"/>
        <family val="1"/>
        <charset val="204"/>
      </rPr>
      <t>(супутниковий ресивер, цифровий ефірний тюнер DVB-T2, антена телевізійна DVB-T2)</t>
    </r>
  </si>
  <si>
    <t>7 150,00 грн                                                                          (сім тисяч сто п’ятдесят гривень 00 коп.)</t>
  </si>
  <si>
    <r>
      <rPr>
        <b/>
        <sz val="11"/>
        <rFont val="Times New Roman"/>
        <family val="1"/>
        <charset val="204"/>
      </rPr>
      <t xml:space="preserve">Мікрофони та гучномовці ДК 021:2015:32340000-8 </t>
    </r>
    <r>
      <rPr>
        <i/>
        <sz val="11"/>
        <rFont val="Times New Roman"/>
        <family val="1"/>
        <charset val="204"/>
      </rPr>
      <t>(колонки комп’ютерні, навушники (гарнітура))</t>
    </r>
  </si>
  <si>
    <t>23 000,00 грн                                                                          (двадцять три тисячі гривень 00 коп.)</t>
  </si>
  <si>
    <t>44 000,00 грн                                                                          (сорок чотири тисячі гривень 00 коп.)</t>
  </si>
  <si>
    <r>
      <rPr>
        <b/>
        <sz val="11"/>
        <rFont val="Times New Roman"/>
        <family val="1"/>
        <charset val="204"/>
      </rPr>
      <t xml:space="preserve">Телекомунікаційні кабелі та обладнання ДК 021:2015:32520000-4 </t>
    </r>
    <r>
      <rPr>
        <i/>
        <sz val="11"/>
        <rFont val="Times New Roman"/>
        <family val="1"/>
        <charset val="204"/>
      </rPr>
      <t>(бухта телевізійного кабелю (305 м))</t>
    </r>
  </si>
  <si>
    <t>2 800,00 грн                                                                          (дві тисячі вісімсот гривень 00 коп.)</t>
  </si>
  <si>
    <r>
      <rPr>
        <b/>
        <sz val="11"/>
        <rFont val="Times New Roman"/>
        <family val="1"/>
        <charset val="204"/>
      </rPr>
      <t xml:space="preserve">Інформаційне обладнання ДК 021:2015:32580000-2 </t>
    </r>
    <r>
      <rPr>
        <i/>
        <sz val="11"/>
        <rFont val="Times New Roman"/>
        <family val="1"/>
        <charset val="204"/>
      </rPr>
      <t>(кабель HDMI)</t>
    </r>
  </si>
  <si>
    <t>7 500,00 грн                                                                          (сім тисяч п’ятсот гривень 00 коп.)</t>
  </si>
  <si>
    <r>
      <rPr>
        <b/>
        <sz val="11"/>
        <rFont val="Times New Roman"/>
        <family val="1"/>
        <charset val="204"/>
      </rPr>
      <t xml:space="preserve">Послуги з ремонту і технічного обслуговування аудіовізуального та оптичного обладнання ДК 021:2015:50340000-0 </t>
    </r>
    <r>
      <rPr>
        <i/>
        <sz val="11"/>
        <rFont val="Times New Roman"/>
        <family val="1"/>
        <charset val="204"/>
      </rPr>
      <t>(ТО системи ефірного, кабельного та супутникового телебачення (адмінбудинки по вул. Городецького, 13 та пров. Рильський, 10))</t>
    </r>
  </si>
  <si>
    <t>20 000,00 грн                                                                          (двадцять тисяч гривень 00 коп.)</t>
  </si>
  <si>
    <r>
      <rPr>
        <b/>
        <sz val="11"/>
        <rFont val="Times New Roman"/>
        <family val="1"/>
        <charset val="204"/>
      </rPr>
      <t xml:space="preserve">Послуги з ремонту і технічного обслуговування аудіовізуального та оптичного обладнання ДК 021:2015:50340000-0 </t>
    </r>
    <r>
      <rPr>
        <i/>
        <sz val="11"/>
        <rFont val="Times New Roman"/>
        <family val="1"/>
        <charset val="204"/>
      </rPr>
      <t>(послуги з поточного ремонту та технічного обслуговування систем відеоспостереження (адмінбудинки по вул. Городецького, 13, вул. Є.Сверстюка, 15))</t>
    </r>
  </si>
  <si>
    <r>
      <rPr>
        <b/>
        <sz val="11"/>
        <rFont val="Times New Roman"/>
        <family val="1"/>
        <charset val="204"/>
      </rPr>
      <t xml:space="preserve">Послуги з надання в оренду чи лізингу нежитлової нерухомості  ДК 021:2015:70220000-9 </t>
    </r>
    <r>
      <rPr>
        <i/>
        <sz val="11"/>
        <rFont val="Times New Roman"/>
        <family val="1"/>
        <charset val="204"/>
      </rPr>
      <t>(послуги щодо оренди й експлуатування власної чи взятої у лізинг нерухомості (послуги з оренди технологічних приміщень ПАТ «Укртелеком» 1 кв.м.)</t>
    </r>
  </si>
  <si>
    <t>2240        2273</t>
  </si>
  <si>
    <t>13 000,00 грн                                                                          (тринадцять тисяч гривень 00 коп.)</t>
  </si>
  <si>
    <t>КЕКВ 2240 -              12 300,00 грн,     КЕКВ 2273 - 700,00 грн</t>
  </si>
  <si>
    <r>
      <rPr>
        <b/>
        <sz val="11"/>
        <rFont val="Times New Roman"/>
        <family val="1"/>
        <charset val="204"/>
      </rPr>
      <t xml:space="preserve">Послуги провайдерів ДК 021:2015:72410000-7 </t>
    </r>
    <r>
      <rPr>
        <i/>
        <sz val="11"/>
        <rFont val="Times New Roman"/>
        <family val="1"/>
        <charset val="204"/>
      </rPr>
      <t>(послуги Інтернет-провайдерів (адмінбудинки по вул. Городецького, 13, пров. Рильський, 10, вул. Січових Стрільців, 73, вул. Є.Сверстюка, 15))</t>
    </r>
  </si>
  <si>
    <t>198 000,00 грн                                                                          (сто дев’яносто вісім тисяч гривень 00 коп.)</t>
  </si>
  <si>
    <r>
      <rPr>
        <b/>
        <sz val="11"/>
        <rFont val="Times New Roman"/>
        <family val="1"/>
        <charset val="204"/>
      </rPr>
      <t xml:space="preserve">Послуги у сфері локальних мереж ДК 021:2015:72710000-0 </t>
    </r>
    <r>
      <rPr>
        <i/>
        <sz val="11"/>
        <rFont val="Times New Roman"/>
        <family val="1"/>
        <charset val="204"/>
      </rPr>
      <t>(послуги у сфері локальних мереж (адмінбудинки по вул. Городецького, 13, пров. Рильський, 10, вул. Січових Стрільців, 73, вул. Є.Сверстюка, 15, вул. Ю.Іллєнка, 81))</t>
    </r>
  </si>
  <si>
    <r>
      <rPr>
        <b/>
        <sz val="11"/>
        <rFont val="Times New Roman"/>
        <family val="1"/>
        <charset val="204"/>
      </rPr>
      <t xml:space="preserve">Послуги з приймання телефонних дзвінків ДК 021:2015:79510000-2 </t>
    </r>
    <r>
      <rPr>
        <i/>
        <sz val="11"/>
        <rFont val="Times New Roman"/>
        <family val="1"/>
        <charset val="204"/>
      </rPr>
      <t>(послуги з приймання телефонних дзвінків (кол-центр))</t>
    </r>
  </si>
  <si>
    <t>27 000,00 грн                                                                          (двадцять сім тисяч гривень 00 коп.)</t>
  </si>
  <si>
    <r>
      <rPr>
        <b/>
        <sz val="11"/>
        <rFont val="Times New Roman"/>
        <family val="1"/>
        <charset val="204"/>
      </rPr>
      <t>Професійні послуги у комп’ютерній сфері ДК 021:2015:72590000-7</t>
    </r>
    <r>
      <rPr>
        <i/>
        <sz val="11"/>
        <rFont val="Times New Roman"/>
        <family val="1"/>
        <charset val="204"/>
      </rPr>
      <t xml:space="preserve"> (послуги з надання кваліфікованого електронного підпису)</t>
    </r>
  </si>
  <si>
    <t>150 600,00 грн                                                                          (сто п’ятдесят тисяч шістсот гривень  00 коп.)</t>
  </si>
  <si>
    <t xml:space="preserve"> загальний фонд   129 600,00 грн;        спеціальний фонд (виконавчий збір)    21 000,00 грн </t>
  </si>
  <si>
    <r>
      <rPr>
        <b/>
        <sz val="11"/>
        <rFont val="Times New Roman"/>
        <family val="1"/>
        <charset val="204"/>
      </rPr>
      <t xml:space="preserve">Консультаційні послуги з питань систем та з технічних питань ДК 021:2015:72220000-3 </t>
    </r>
    <r>
      <rPr>
        <i/>
        <sz val="11"/>
        <rFont val="Times New Roman"/>
        <family val="1"/>
        <charset val="204"/>
      </rPr>
      <t>(інформаційно-консультативні послуги з навчання по роботі з Єдиними та Державними реєстрами)</t>
    </r>
  </si>
  <si>
    <t>29 100,00 грн                                                                          (двадцять дев’ять тисяч сто гривень  00 коп.)</t>
  </si>
  <si>
    <t xml:space="preserve"> загальний фонд   23 000,00 грн;        спеціальний фонд (виконавчий збір)    6 100,00 грн </t>
  </si>
  <si>
    <r>
      <rPr>
        <b/>
        <sz val="11"/>
        <rFont val="Times New Roman"/>
        <family val="1"/>
        <charset val="204"/>
      </rPr>
      <t xml:space="preserve">Послуги з комп’ютерної підтримки ДК 021:2015:72610000-9 </t>
    </r>
    <r>
      <rPr>
        <i/>
        <sz val="11"/>
        <rFont val="Times New Roman"/>
        <family val="1"/>
        <charset val="204"/>
      </rPr>
      <t>(технічне обслуговування робочого місця користувача Єдиних та Державних реєстрів)</t>
    </r>
  </si>
  <si>
    <t>37 800,00 грн                                                                          (тридцять сім тисяч вісімсот гривень  00 коп.)</t>
  </si>
  <si>
    <t xml:space="preserve"> загальний фонд   27 000,00 грн;        спеціальний фонд (виконавчий збір)    10 800,00 грн </t>
  </si>
  <si>
    <r>
      <rPr>
        <b/>
        <sz val="11"/>
        <rFont val="Times New Roman"/>
        <family val="1"/>
        <charset val="204"/>
      </rPr>
      <t xml:space="preserve">Подарунки та нагороди  ДК 021:2015:18530000-3 </t>
    </r>
    <r>
      <rPr>
        <i/>
        <sz val="11"/>
        <rFont val="Times New Roman"/>
        <family val="1"/>
        <charset val="204"/>
      </rPr>
      <t>(сувенірна продукція)</t>
    </r>
  </si>
  <si>
    <t>65 000,00 грн                                                                          (шістдесят п’ять тисяч гривень 00 коп.)</t>
  </si>
  <si>
    <r>
      <rPr>
        <b/>
        <sz val="11"/>
        <rFont val="Times New Roman"/>
        <family val="1"/>
        <charset val="204"/>
      </rPr>
      <t>Послуги їдалень ДК 021:2015:55510000-8</t>
    </r>
    <r>
      <rPr>
        <i/>
        <sz val="11"/>
        <rFont val="Times New Roman"/>
        <family val="1"/>
        <charset val="204"/>
      </rPr>
      <t xml:space="preserve"> (представницькі видатки: буфетне обслуговування; послуги з організації та обслуговування офіційного обіду)</t>
    </r>
  </si>
  <si>
    <t>60 000,00 грн                                                                          (шістдесят тисяч гривень 00 коп.)</t>
  </si>
  <si>
    <t>13 350,00 грн                                                                          (тринадцять тисяч триста п’ятдесят гривень 00 коп.)</t>
  </si>
  <si>
    <r>
      <rPr>
        <b/>
        <sz val="11"/>
        <rFont val="Times New Roman"/>
        <family val="1"/>
        <charset val="204"/>
      </rPr>
      <t xml:space="preserve">Послуги з технічного обслуговування телекомунікаційного обладнання ДК 021:2015:50330000-7 </t>
    </r>
    <r>
      <rPr>
        <i/>
        <sz val="11"/>
        <rFont val="Times New Roman"/>
        <family val="1"/>
        <charset val="204"/>
      </rPr>
      <t>(ТО та налагодження систем телефонного зв’язку (адмінбудинки по вул. Городецького, 13, пров. Рильський, 10, вул. Січових Стрільців, 73, вул. Є.Сверстюка, 15))</t>
    </r>
  </si>
  <si>
    <t>108 000,00 грн                                                                          (сто вісім тисяч гривень 00 коп.)</t>
  </si>
  <si>
    <t>24 000,00 грн                                                                          (двадцять чотири тисячі гривень 00 коп.)</t>
  </si>
  <si>
    <r>
      <rPr>
        <b/>
        <sz val="11"/>
        <rFont val="Times New Roman"/>
        <family val="1"/>
        <charset val="204"/>
      </rPr>
      <t>Шини для транспортних засобів великої та малої тоннажності ДК 021:2015:34350000-5</t>
    </r>
    <r>
      <rPr>
        <sz val="11"/>
        <rFont val="Times New Roman"/>
        <family val="1"/>
        <charset val="204"/>
      </rPr>
      <t xml:space="preserve"> </t>
    </r>
    <r>
      <rPr>
        <i/>
        <sz val="11"/>
        <rFont val="Times New Roman"/>
        <family val="1"/>
        <charset val="204"/>
      </rPr>
      <t>(шини для автомобіля)</t>
    </r>
  </si>
  <si>
    <r>
      <rPr>
        <b/>
        <sz val="11"/>
        <rFont val="Times New Roman"/>
        <family val="1"/>
        <charset val="204"/>
      </rPr>
      <t>Фурнітура різна ДК 021:2015:39290000-1</t>
    </r>
    <r>
      <rPr>
        <sz val="11"/>
        <rFont val="Times New Roman"/>
        <family val="1"/>
        <charset val="204"/>
      </rPr>
      <t xml:space="preserve"> </t>
    </r>
    <r>
      <rPr>
        <i/>
        <sz val="11"/>
        <rFont val="Times New Roman"/>
        <family val="1"/>
        <charset val="204"/>
      </rPr>
      <t>(лінійка офісна пластмасова, рамка формату А5, рамка формату А4)</t>
    </r>
  </si>
  <si>
    <r>
      <rPr>
        <b/>
        <sz val="11"/>
        <rFont val="Times New Roman"/>
        <family val="1"/>
        <charset val="204"/>
      </rPr>
      <t>Будівельні товари код ДК 021:2015:44420000-0</t>
    </r>
    <r>
      <rPr>
        <i/>
        <sz val="11"/>
        <rFont val="Times New Roman"/>
        <family val="1"/>
        <charset val="204"/>
      </rPr>
      <t xml:space="preserve"> (настільна табличка)</t>
    </r>
  </si>
  <si>
    <t>155 200,00 грн                                                                          (сто п’ятдесят п’ять тисяч двісті гривень 00 коп.)</t>
  </si>
  <si>
    <t>5 400,00 грн                                                                          (п’ять тисяч чотириста гривень 00 коп.)</t>
  </si>
  <si>
    <r>
      <rPr>
        <b/>
        <sz val="11"/>
        <rFont val="Times New Roman"/>
        <family val="1"/>
        <charset val="204"/>
      </rPr>
      <t>Лічильна та обчислювальна техніка ДК 021:2015:30140000-2</t>
    </r>
    <r>
      <rPr>
        <i/>
        <sz val="11"/>
        <rFont val="Times New Roman"/>
        <family val="1"/>
        <charset val="204"/>
      </rPr>
      <t xml:space="preserve"> (настільний калькулятор)</t>
    </r>
  </si>
  <si>
    <t>8 800,00 грн                                                                          (вісім тисяч вісімсот гривень 00 коп.)</t>
  </si>
  <si>
    <r>
      <rPr>
        <b/>
        <sz val="11"/>
        <rFont val="Times New Roman"/>
        <family val="1"/>
        <charset val="204"/>
      </rPr>
      <t>Клеї ДК 021:2015:24910000-6</t>
    </r>
    <r>
      <rPr>
        <sz val="11"/>
        <rFont val="Times New Roman"/>
        <family val="1"/>
        <charset val="204"/>
      </rPr>
      <t xml:space="preserve"> </t>
    </r>
    <r>
      <rPr>
        <i/>
        <sz val="11"/>
        <rFont val="Times New Roman"/>
        <family val="1"/>
        <charset val="204"/>
      </rPr>
      <t>(клей, клей канцелярський)</t>
    </r>
  </si>
  <si>
    <t>33 900,00 грн                                                                          (тридцять три тисячі дев’ятсот гривень 00 коп.)</t>
  </si>
  <si>
    <t>14 400,00 грн                                                                          (чотирнадцять тисяч чотириста гривень 00 коп.)</t>
  </si>
  <si>
    <r>
      <rPr>
        <b/>
        <sz val="11"/>
        <rFont val="Times New Roman"/>
        <family val="1"/>
        <charset val="204"/>
      </rPr>
      <t>Спеціалізована хімічна продукція код ДК 021:2015:24950000-8</t>
    </r>
    <r>
      <rPr>
        <sz val="11"/>
        <rFont val="Times New Roman"/>
        <family val="1"/>
        <charset val="204"/>
      </rPr>
      <t xml:space="preserve"> </t>
    </r>
    <r>
      <rPr>
        <i/>
        <sz val="11"/>
        <rFont val="Times New Roman"/>
        <family val="1"/>
        <charset val="204"/>
      </rPr>
      <t>(автомобільна піна, серветка автомобільна, моторне масло, омивач для скла, силіконове мастило)</t>
    </r>
  </si>
  <si>
    <r>
      <rPr>
        <b/>
        <sz val="11"/>
        <rFont val="Times New Roman"/>
        <family val="1"/>
        <charset val="204"/>
      </rPr>
      <t>Гумові вироби код ДК 021:2015:19510000-4</t>
    </r>
    <r>
      <rPr>
        <i/>
        <sz val="11"/>
        <rFont val="Times New Roman"/>
        <family val="1"/>
        <charset val="204"/>
      </rPr>
      <t xml:space="preserve"> (ластик, резинка для грошей)</t>
    </r>
  </si>
  <si>
    <t>4 000,00 грн                                                                          (чотири тисячі гривень 00 коп.)</t>
  </si>
  <si>
    <r>
      <rPr>
        <b/>
        <sz val="11"/>
        <rFont val="Times New Roman"/>
        <family val="1"/>
        <charset val="204"/>
      </rPr>
      <t>Гумові вироби код ДК 021:2015:19510000-4</t>
    </r>
    <r>
      <rPr>
        <i/>
        <sz val="11"/>
        <rFont val="Times New Roman"/>
        <family val="1"/>
        <charset val="204"/>
      </rPr>
      <t xml:space="preserve"> (килимки для автомобіля)</t>
    </r>
  </si>
  <si>
    <t>8 400,00 грн                                                                          (вісім тисяч чотириста гривень 00 коп.)</t>
  </si>
  <si>
    <r>
      <rPr>
        <b/>
        <sz val="11"/>
        <rFont val="Times New Roman"/>
        <family val="1"/>
        <charset val="204"/>
      </rPr>
      <t>Послуги з технічного обслуговування ліфтів код ДК 021:2015:50750000-7</t>
    </r>
    <r>
      <rPr>
        <sz val="11"/>
        <rFont val="Times New Roman"/>
        <family val="1"/>
        <charset val="204"/>
      </rPr>
      <t xml:space="preserve"> </t>
    </r>
    <r>
      <rPr>
        <i/>
        <sz val="11"/>
        <rFont val="Times New Roman"/>
        <family val="1"/>
        <charset val="204"/>
      </rPr>
      <t>(послуги з технічного огляду та ремонту ліфтів в адміністративних будинках (пров. Рильський, 10 та вул. Городецького, 13))</t>
    </r>
  </si>
  <si>
    <t>55 000,00 грн                                                                          (п’ятдесят п’ять тисяч гривень 00 коп.)</t>
  </si>
  <si>
    <t>140 000,00 грн                                                                          (сто сорок тисяч гривень 00 коп.)</t>
  </si>
  <si>
    <r>
      <rPr>
        <b/>
        <sz val="11"/>
        <rFont val="Times New Roman"/>
        <family val="1"/>
        <charset val="204"/>
      </rPr>
      <t xml:space="preserve">Послуги з ремонту і технічного обслуговування вимірювальних, випробувальних і контрольних приладів код ДК 021:2015:50410000-2 </t>
    </r>
    <r>
      <rPr>
        <i/>
        <sz val="11"/>
        <rFont val="Times New Roman"/>
        <family val="1"/>
        <charset val="204"/>
      </rPr>
      <t>(послуги з технічного обслуговування пожежно-охоронної сигналізації адміністративних будинків (вул. Городецького, 13, пров. Рильський, 10, вул. Є. Сверстюка, 15))</t>
    </r>
  </si>
  <si>
    <t xml:space="preserve"> загальний фонд   33 000,00 грн;        спеціальний фонд (виконавчий збір)    900,00 грн </t>
  </si>
  <si>
    <r>
      <rPr>
        <b/>
        <sz val="11"/>
        <rFont val="Times New Roman"/>
        <family val="1"/>
        <charset val="204"/>
      </rPr>
      <t>Послуги з ремонту та технічного обслуговування охолоджувальних установок код ДК 021:2015:50730000-1</t>
    </r>
    <r>
      <rPr>
        <sz val="11"/>
        <rFont val="Times New Roman"/>
        <family val="1"/>
        <charset val="204"/>
      </rPr>
      <t xml:space="preserve"> </t>
    </r>
    <r>
      <rPr>
        <i/>
        <sz val="11"/>
        <rFont val="Times New Roman"/>
        <family val="1"/>
        <charset val="204"/>
      </rPr>
      <t>(послуги з обслуговування та ремонту кондиціонерів і кліматичних систем (п.1.2.4 ДСН 3.3.6.042-99 Санітарні норми мікроклімату виробничих приміщень))</t>
    </r>
  </si>
  <si>
    <t>160 000,00 грн                                                                          (сто шістдесят тисяч гривень 00 коп.)</t>
  </si>
  <si>
    <t xml:space="preserve"> загальний фонд   100 000,00 грн;        спеціальний фонд (виконавчий збір)    60 000,00 грн </t>
  </si>
  <si>
    <t>171 871,56 грн                                                                          (сто сімдесят одна тисяча вісімсот сімдесят одна гривня 56 коп.)</t>
  </si>
  <si>
    <t>144 000,00 грн                                                                          (сто сорок чотири тисячі гривень 00 коп.)</t>
  </si>
  <si>
    <r>
      <rPr>
        <b/>
        <sz val="11"/>
        <rFont val="Times New Roman"/>
        <family val="1"/>
        <charset val="204"/>
      </rPr>
      <t>Ювелірні вироби та супутні товари ДК 021:2015:18510000-7</t>
    </r>
    <r>
      <rPr>
        <i/>
        <sz val="11"/>
        <rFont val="Times New Roman"/>
        <family val="1"/>
        <charset val="204"/>
      </rPr>
      <t xml:space="preserve"> (нагрудний знак)</t>
    </r>
  </si>
  <si>
    <r>
      <rPr>
        <b/>
        <sz val="11"/>
        <rFont val="Times New Roman"/>
        <family val="1"/>
        <charset val="204"/>
      </rPr>
      <t xml:space="preserve">Бланки код ДК 021:2015:22820000-4 </t>
    </r>
    <r>
      <rPr>
        <i/>
        <sz val="11"/>
        <rFont val="Times New Roman"/>
        <family val="1"/>
        <charset val="204"/>
      </rPr>
      <t>(бланк листа Міністерства юстиції України, бланк листа Міністерства юстиції України двомовний, бланк наказу Міністерства юстиції України, бланк документу про державну реєстрацію друкованого засобу масової інформації, бланки сертифікату про підтвердження професійної компетентності у відповідній сфері державної реєстрації)</t>
    </r>
  </si>
  <si>
    <t>195 400,00 грн                                                                          (сто дев’яносто п’ять тисяч чотириста гривень 00 коп.)</t>
  </si>
  <si>
    <r>
      <rPr>
        <b/>
        <sz val="11"/>
        <rFont val="Times New Roman"/>
        <family val="1"/>
        <charset val="204"/>
      </rPr>
      <t>Будівельні товари код ДК 021:2015:44420000-0</t>
    </r>
    <r>
      <rPr>
        <i/>
        <sz val="11"/>
        <rFont val="Times New Roman"/>
        <family val="1"/>
        <charset val="204"/>
      </rPr>
      <t xml:space="preserve"> (стрічка клейка)</t>
    </r>
  </si>
  <si>
    <t>72 000,00 грн                                                                          (сімдесят дві тисячі гривень 00 коп.)</t>
  </si>
  <si>
    <r>
      <rPr>
        <b/>
        <sz val="11"/>
        <rFont val="Times New Roman"/>
        <family val="1"/>
        <charset val="204"/>
      </rPr>
      <t>Різальні інструменти ДК 021:2015:39240000-6</t>
    </r>
    <r>
      <rPr>
        <sz val="11"/>
        <rFont val="Times New Roman"/>
        <family val="1"/>
        <charset val="204"/>
      </rPr>
      <t xml:space="preserve"> </t>
    </r>
    <r>
      <rPr>
        <i/>
        <sz val="11"/>
        <rFont val="Times New Roman"/>
        <family val="1"/>
        <charset val="204"/>
      </rPr>
      <t>(офісні ножиці)</t>
    </r>
  </si>
  <si>
    <t>6 250,00 грн                                                                          (шість тисяч двісті п’ятдесят гривень 00 коп.)</t>
  </si>
  <si>
    <t xml:space="preserve"> загальний фонд   5 000,00 грн;        спеціальний фонд (виконавчий збір)    1 250,00 грн </t>
  </si>
  <si>
    <r>
      <rPr>
        <b/>
        <sz val="11"/>
        <rFont val="Times New Roman"/>
        <family val="1"/>
        <charset val="204"/>
      </rPr>
      <t xml:space="preserve">Страхові послуги код ДК 021:2015:66510000-8 </t>
    </r>
    <r>
      <rPr>
        <i/>
        <sz val="11"/>
        <rFont val="Times New Roman"/>
        <family val="1"/>
        <charset val="204"/>
      </rPr>
      <t xml:space="preserve">(послуги зі страхування автомобілів («каско», страхування цивільно-правової відповідальності власників наземних транспортних засобів)) </t>
    </r>
  </si>
  <si>
    <t>36 000,00 грн                                                                          (тридцять шість тисяч гривень 00 коп.)</t>
  </si>
  <si>
    <t>81 000,00 грн                                                                          (вісімдесят одна тисяча гривень 00 коп.)</t>
  </si>
  <si>
    <r>
      <rPr>
        <b/>
        <sz val="11"/>
        <rFont val="Times New Roman"/>
        <family val="1"/>
        <charset val="204"/>
      </rPr>
      <t xml:space="preserve">друкована продукція з елементами захисту ДК 021:2015:22450000-9 </t>
    </r>
    <r>
      <rPr>
        <i/>
        <sz val="11"/>
        <rFont val="Times New Roman"/>
        <family val="1"/>
        <charset val="204"/>
      </rPr>
      <t>(посвідчення працівників Міністерства юстиції України, посвідчення приватного виконавця, посвідчення помічника приватного виконавця)</t>
    </r>
  </si>
  <si>
    <r>
      <rPr>
        <b/>
        <sz val="11"/>
        <rFont val="Times New Roman"/>
        <family val="1"/>
        <charset val="204"/>
      </rPr>
      <t xml:space="preserve">Мережеве обладнання ДК 021:2015:32420000-3 </t>
    </r>
    <r>
      <rPr>
        <i/>
        <sz val="11"/>
        <rFont val="Times New Roman"/>
        <family val="1"/>
        <charset val="204"/>
      </rPr>
      <t>(бухта кабелю UTP 5кат. (305м), патчкорд)</t>
    </r>
  </si>
  <si>
    <t>2275</t>
  </si>
  <si>
    <t>40 000,00 грн                                                                          (сорок тисяч гривень 00 коп.)</t>
  </si>
  <si>
    <r>
      <rPr>
        <b/>
        <sz val="11"/>
        <rFont val="Times New Roman"/>
        <family val="1"/>
        <charset val="204"/>
      </rPr>
      <t>Питна вода код ДК 021:2015:41110000-3</t>
    </r>
    <r>
      <rPr>
        <i/>
        <sz val="11"/>
        <rFont val="Times New Roman"/>
        <family val="1"/>
        <charset val="204"/>
      </rPr>
      <t xml:space="preserve"> (послуги водопостачання і водовідведення в адміністративних будинках за адресами м. Київ, пров. Рильський, 10 та вул. Городецького, 13)</t>
    </r>
  </si>
  <si>
    <r>
      <rPr>
        <b/>
        <sz val="11"/>
        <rFont val="Times New Roman"/>
        <family val="1"/>
        <charset val="204"/>
      </rPr>
      <t xml:space="preserve">Утилізація сміття та поводження зі сміттям код ДК 021:2015:90510000-5 </t>
    </r>
    <r>
      <rPr>
        <i/>
        <sz val="11"/>
        <rFont val="Times New Roman"/>
        <family val="1"/>
        <charset val="204"/>
      </rPr>
      <t>(послуги з поводження з побутовими відходами)</t>
    </r>
  </si>
  <si>
    <t xml:space="preserve">  спеціальний фонд (виконавчий збір)    </t>
  </si>
  <si>
    <r>
      <rPr>
        <b/>
        <sz val="11"/>
        <rFont val="Times New Roman"/>
        <family val="1"/>
        <charset val="204"/>
      </rPr>
      <t xml:space="preserve">Інші послуги код ДК 021:2015:98390000-3 </t>
    </r>
    <r>
      <rPr>
        <i/>
        <sz val="11"/>
        <rFont val="Times New Roman"/>
        <family val="1"/>
        <charset val="204"/>
      </rPr>
      <t>(послуги з розроблення проекту технічних умов на формений одяг працівників органів державної виконавчої служби)</t>
    </r>
  </si>
  <si>
    <t xml:space="preserve">КПКВК 3601150           </t>
  </si>
  <si>
    <r>
      <rPr>
        <b/>
        <sz val="11"/>
        <rFont val="Times New Roman"/>
        <family val="1"/>
        <charset val="204"/>
      </rPr>
      <t>Юридичні послуги, пов’язані з оформленням і засвідченням документів ДК 021:2015:79130000-4</t>
    </r>
    <r>
      <rPr>
        <sz val="11"/>
        <rFont val="Times New Roman"/>
        <family val="1"/>
        <charset val="204"/>
      </rPr>
      <t xml:space="preserve"> </t>
    </r>
    <r>
      <rPr>
        <i/>
        <sz val="11"/>
        <rFont val="Times New Roman"/>
        <family val="1"/>
        <charset val="204"/>
      </rPr>
      <t>(нотаріальні послуги із засвідчення вірності копій документів і виписок з них, справжності підпису на документах і вірності їх перекладу з однієї мови на іншу)</t>
    </r>
  </si>
  <si>
    <t>650,00 грн                                                                          (шістсот п’ятдесят гривень 00 коп.)</t>
  </si>
  <si>
    <r>
      <rPr>
        <b/>
        <sz val="11"/>
        <rFont val="Times New Roman"/>
        <family val="1"/>
        <charset val="204"/>
      </rPr>
      <t xml:space="preserve">Послуги з ремонту і технічного обслуговування техніки код ДК 021:2015:50530000-9 </t>
    </r>
    <r>
      <rPr>
        <i/>
        <sz val="11"/>
        <rFont val="Times New Roman"/>
        <family val="1"/>
        <charset val="204"/>
      </rPr>
      <t>(послуги з поточного ремонту та технічного обслуговування систем контролю управління доступом (турнікети) (адмінбудинки по пров. Рильський, 10, вул. Городецького, 13, вул. Є.Сверстюка, 15))</t>
    </r>
  </si>
  <si>
    <t>травень 2019 року</t>
  </si>
  <si>
    <t>74 900,00 грн                                                                          (сімдесят чотири тисячі дев’ятсот гривень 00 коп.)</t>
  </si>
  <si>
    <r>
      <t>Затверджений рішенням тендерного комітету від</t>
    </r>
    <r>
      <rPr>
        <sz val="12"/>
        <rFont val="Times New Roman"/>
        <family val="1"/>
        <charset val="204"/>
      </rPr>
      <t xml:space="preserve"> 13 травня</t>
    </r>
    <r>
      <rPr>
        <sz val="12"/>
        <color theme="1"/>
        <rFont val="Times New Roman"/>
        <family val="1"/>
        <charset val="204"/>
      </rPr>
      <t xml:space="preserve"> 2019 року  № 130</t>
    </r>
  </si>
  <si>
    <t xml:space="preserve">В.о. секретаря тендерного комітету  </t>
  </si>
  <si>
    <t>К.І. Лаушкіна</t>
  </si>
</sst>
</file>

<file path=xl/styles.xml><?xml version="1.0" encoding="utf-8"?>
<styleSheet xmlns="http://schemas.openxmlformats.org/spreadsheetml/2006/main">
  <numFmts count="1">
    <numFmt numFmtId="164" formatCode="_-* #,##0.00_р_._-;\-* #,##0.00_р_._-;_-* &quot;-&quot;??_р_._-;_-@_-"/>
  </numFmts>
  <fonts count="35">
    <font>
      <sz val="10"/>
      <name val="Arial Cyr"/>
      <charset val="204"/>
    </font>
    <font>
      <sz val="10"/>
      <name val="Times New Roman CE"/>
      <family val="1"/>
      <charset val="238"/>
    </font>
    <font>
      <b/>
      <sz val="12"/>
      <name val="Times New Roman CE"/>
      <family val="1"/>
      <charset val="238"/>
    </font>
    <font>
      <sz val="9"/>
      <name val="Times New Roman CE"/>
      <family val="1"/>
      <charset val="238"/>
    </font>
    <font>
      <b/>
      <sz val="8"/>
      <name val="Times New Roman CE"/>
      <family val="1"/>
      <charset val="238"/>
    </font>
    <font>
      <b/>
      <sz val="9"/>
      <name val="Times New Roman CE"/>
      <charset val="204"/>
    </font>
    <font>
      <sz val="9"/>
      <name val="Times New Roman CE"/>
      <charset val="204"/>
    </font>
    <font>
      <sz val="10"/>
      <name val="Arial Cyr"/>
      <charset val="204"/>
    </font>
    <font>
      <sz val="9"/>
      <name val="Times New Roman"/>
      <family val="1"/>
      <charset val="204"/>
    </font>
    <font>
      <b/>
      <sz val="9"/>
      <name val="Times New Roman"/>
      <family val="1"/>
      <charset val="204"/>
    </font>
    <font>
      <sz val="9"/>
      <name val="Arial Cyr"/>
      <charset val="204"/>
    </font>
    <font>
      <sz val="10"/>
      <name val="Times New Roman"/>
      <family val="1"/>
      <charset val="204"/>
    </font>
    <font>
      <b/>
      <sz val="10"/>
      <name val="Times New Roman"/>
      <family val="1"/>
      <charset val="204"/>
    </font>
    <font>
      <b/>
      <sz val="10"/>
      <name val="Times New Roman CE"/>
      <charset val="204"/>
    </font>
    <font>
      <b/>
      <sz val="12"/>
      <name val="Times New Roman CE"/>
      <charset val="204"/>
    </font>
    <font>
      <sz val="12"/>
      <name val="Times New Roman CE"/>
      <charset val="204"/>
    </font>
    <font>
      <sz val="10"/>
      <name val="Bookman Old Style"/>
      <family val="1"/>
      <charset val="204"/>
    </font>
    <font>
      <i/>
      <sz val="9"/>
      <name val="Times New Roman"/>
      <family val="1"/>
      <charset val="204"/>
    </font>
    <font>
      <i/>
      <sz val="10"/>
      <name val="Times New Roman"/>
      <family val="1"/>
      <charset val="204"/>
    </font>
    <font>
      <sz val="11"/>
      <color theme="1"/>
      <name val="Calibri"/>
      <family val="2"/>
      <charset val="204"/>
      <scheme val="minor"/>
    </font>
    <font>
      <sz val="10"/>
      <name val="Times New Roman CE"/>
      <charset val="204"/>
    </font>
    <font>
      <b/>
      <i/>
      <u/>
      <sz val="10"/>
      <name val="Arial Cyr"/>
      <charset val="204"/>
    </font>
    <font>
      <b/>
      <sz val="12"/>
      <name val="Times New Roman"/>
      <family val="1"/>
      <charset val="204"/>
    </font>
    <font>
      <sz val="11"/>
      <name val="Times New Roman CE"/>
      <charset val="204"/>
    </font>
    <font>
      <sz val="11"/>
      <name val="Times New Roman"/>
      <family val="1"/>
      <charset val="204"/>
    </font>
    <font>
      <b/>
      <sz val="16"/>
      <color theme="1"/>
      <name val="Times New Roman"/>
      <family val="1"/>
      <charset val="204"/>
    </font>
    <font>
      <b/>
      <u/>
      <sz val="16"/>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4"/>
      <color theme="1"/>
      <name val="Times New Roman"/>
      <family val="1"/>
      <charset val="204"/>
    </font>
    <font>
      <b/>
      <sz val="11"/>
      <name val="Times New Roman"/>
      <family val="1"/>
      <charset val="204"/>
    </font>
    <font>
      <i/>
      <sz val="11"/>
      <name val="Times New Roman"/>
      <family val="1"/>
      <charset val="204"/>
    </font>
    <font>
      <sz val="12"/>
      <name val="Times New Roman"/>
      <family val="1"/>
      <charset val="204"/>
    </font>
    <font>
      <sz val="11"/>
      <name val="Times New Roman CE"/>
      <family val="1"/>
      <charset val="238"/>
    </font>
  </fonts>
  <fills count="7">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9" fillId="0" borderId="0"/>
    <xf numFmtId="0" fontId="16" fillId="0" borderId="0"/>
    <xf numFmtId="164" fontId="7" fillId="0" borderId="0" applyFont="0" applyFill="0" applyBorder="0" applyAlignment="0" applyProtection="0"/>
  </cellStyleXfs>
  <cellXfs count="184">
    <xf numFmtId="0" fontId="0" fillId="0" borderId="0" xfId="0"/>
    <xf numFmtId="49" fontId="3" fillId="0" borderId="3" xfId="0" applyNumberFormat="1" applyFont="1" applyBorder="1" applyAlignment="1">
      <alignment horizontal="center" vertical="center" wrapText="1"/>
    </xf>
    <xf numFmtId="0" fontId="0" fillId="0" borderId="0" xfId="0" applyFill="1" applyAlignment="1">
      <alignment vertical="center" wrapText="1"/>
    </xf>
    <xf numFmtId="2" fontId="8" fillId="0" borderId="0" xfId="0" applyNumberFormat="1" applyFont="1" applyAlignment="1">
      <alignment horizontal="center" vertical="center" wrapText="1"/>
    </xf>
    <xf numFmtId="2" fontId="5" fillId="0" borderId="3"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2" fontId="10" fillId="0" borderId="0" xfId="0" applyNumberFormat="1" applyFont="1" applyAlignment="1">
      <alignment vertical="center" wrapText="1"/>
    </xf>
    <xf numFmtId="1" fontId="3" fillId="0" borderId="3"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10" fillId="0" borderId="0" xfId="0" applyFont="1" applyAlignment="1">
      <alignment horizontal="center" vertical="center" wrapText="1"/>
    </xf>
    <xf numFmtId="49" fontId="9" fillId="0" borderId="3" xfId="0" applyNumberFormat="1" applyFont="1" applyFill="1" applyBorder="1" applyAlignment="1">
      <alignment horizontal="left" vertical="center" wrapText="1"/>
    </xf>
    <xf numFmtId="0" fontId="8" fillId="0" borderId="0" xfId="0" applyFont="1" applyAlignment="1">
      <alignment vertical="center" wrapText="1"/>
    </xf>
    <xf numFmtId="0" fontId="9" fillId="0" borderId="3" xfId="0" applyFont="1" applyFill="1" applyBorder="1" applyAlignment="1">
      <alignment vertical="center" wrapText="1"/>
    </xf>
    <xf numFmtId="49" fontId="6" fillId="3" borderId="3" xfId="0" applyNumberFormat="1" applyFont="1" applyFill="1" applyBorder="1" applyAlignment="1">
      <alignment horizontal="center" vertical="center" wrapText="1"/>
    </xf>
    <xf numFmtId="2" fontId="10" fillId="0" borderId="0" xfId="0" applyNumberFormat="1" applyFont="1" applyAlignment="1">
      <alignment horizontal="center" vertical="center" wrapText="1"/>
    </xf>
    <xf numFmtId="0" fontId="8" fillId="0" borderId="0" xfId="0" applyFont="1" applyAlignment="1">
      <alignment horizontal="center" vertical="center" wrapText="1"/>
    </xf>
    <xf numFmtId="1" fontId="14" fillId="0" borderId="0" xfId="0" applyNumberFormat="1" applyFont="1" applyFill="1" applyBorder="1" applyAlignment="1">
      <alignment horizontal="left" vertical="center" wrapText="1"/>
    </xf>
    <xf numFmtId="49" fontId="14" fillId="0" borderId="0" xfId="0" applyNumberFormat="1" applyFont="1" applyBorder="1" applyAlignment="1">
      <alignment horizontal="left" vertical="center" wrapText="1"/>
    </xf>
    <xf numFmtId="0" fontId="11" fillId="0" borderId="3" xfId="0" applyFont="1" applyFill="1" applyBorder="1" applyAlignment="1">
      <alignment vertical="center" wrapText="1"/>
    </xf>
    <xf numFmtId="49" fontId="4" fillId="0" borderId="3" xfId="0" applyNumberFormat="1" applyFont="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0" fontId="17" fillId="0" borderId="3" xfId="0" applyFont="1" applyFill="1" applyBorder="1" applyAlignment="1">
      <alignment vertical="center" wrapText="1"/>
    </xf>
    <xf numFmtId="2" fontId="8" fillId="0" borderId="4" xfId="0" applyNumberFormat="1" applyFont="1" applyBorder="1" applyAlignment="1">
      <alignment horizontal="center" vertical="center" wrapText="1"/>
    </xf>
    <xf numFmtId="0" fontId="0" fillId="0" borderId="0" xfId="0" applyFont="1" applyAlignment="1">
      <alignment vertical="center" wrapText="1"/>
    </xf>
    <xf numFmtId="49" fontId="9" fillId="0" borderId="3" xfId="0" applyNumberFormat="1" applyFont="1" applyBorder="1" applyAlignment="1">
      <alignment vertical="center" wrapText="1"/>
    </xf>
    <xf numFmtId="49" fontId="8" fillId="0" borderId="3" xfId="0" applyNumberFormat="1" applyFont="1" applyBorder="1" applyAlignment="1">
      <alignment vertical="center" wrapText="1"/>
    </xf>
    <xf numFmtId="49" fontId="12" fillId="3" borderId="3" xfId="0" applyNumberFormat="1" applyFont="1" applyFill="1" applyBorder="1" applyAlignment="1">
      <alignment vertical="center" wrapText="1"/>
    </xf>
    <xf numFmtId="0" fontId="0" fillId="0" borderId="0" xfId="0" applyFont="1" applyFill="1" applyAlignment="1">
      <alignment vertical="center" wrapText="1"/>
    </xf>
    <xf numFmtId="49" fontId="17" fillId="0" borderId="3" xfId="0" applyNumberFormat="1" applyFont="1" applyFill="1" applyBorder="1" applyAlignment="1">
      <alignment vertical="center" wrapText="1"/>
    </xf>
    <xf numFmtId="49" fontId="12" fillId="4" borderId="0" xfId="0" applyNumberFormat="1" applyFont="1" applyFill="1" applyBorder="1" applyAlignment="1">
      <alignment vertical="center" wrapText="1"/>
    </xf>
    <xf numFmtId="4" fontId="20" fillId="4"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0" borderId="0" xfId="0" applyFont="1" applyBorder="1" applyAlignment="1">
      <alignment vertical="center" wrapText="1"/>
    </xf>
    <xf numFmtId="1" fontId="14" fillId="0" borderId="0" xfId="0" applyNumberFormat="1" applyFont="1" applyFill="1" applyBorder="1" applyAlignment="1">
      <alignment vertical="center"/>
    </xf>
    <xf numFmtId="49" fontId="14" fillId="0" borderId="0" xfId="0" applyNumberFormat="1" applyFont="1" applyFill="1" applyBorder="1" applyAlignment="1">
      <alignment vertical="center" wrapText="1"/>
    </xf>
    <xf numFmtId="0" fontId="0" fillId="0" borderId="0" xfId="0" applyFill="1" applyAlignment="1">
      <alignment vertical="center"/>
    </xf>
    <xf numFmtId="1" fontId="14" fillId="0" borderId="0" xfId="0" applyNumberFormat="1" applyFont="1" applyFill="1" applyBorder="1" applyAlignment="1"/>
    <xf numFmtId="164" fontId="13" fillId="3" borderId="3" xfId="3" applyFont="1" applyFill="1" applyBorder="1" applyAlignment="1">
      <alignment horizontal="center" vertical="center" wrapText="1"/>
    </xf>
    <xf numFmtId="164" fontId="20" fillId="4" borderId="3" xfId="3" applyFont="1" applyFill="1" applyBorder="1" applyAlignment="1">
      <alignment horizontal="center" vertical="center" wrapText="1"/>
    </xf>
    <xf numFmtId="164" fontId="20" fillId="0" borderId="3" xfId="3" applyFont="1" applyFill="1" applyBorder="1" applyAlignment="1">
      <alignment horizontal="center" vertical="center" wrapText="1"/>
    </xf>
    <xf numFmtId="164" fontId="5" fillId="3" borderId="3" xfId="3" applyFont="1" applyFill="1" applyBorder="1" applyAlignment="1">
      <alignment horizontal="center" vertical="center" wrapText="1"/>
    </xf>
    <xf numFmtId="0" fontId="8" fillId="0" borderId="3" xfId="0" applyFont="1" applyFill="1" applyBorder="1" applyAlignment="1">
      <alignment horizontal="center" vertical="center" wrapText="1"/>
    </xf>
    <xf numFmtId="2" fontId="0" fillId="6" borderId="3" xfId="0" applyNumberFormat="1" applyFont="1" applyFill="1" applyBorder="1" applyAlignment="1">
      <alignment vertical="center" wrapText="1"/>
    </xf>
    <xf numFmtId="0" fontId="0" fillId="6" borderId="3" xfId="0" applyFont="1" applyFill="1" applyBorder="1" applyAlignment="1">
      <alignment vertical="center" wrapText="1"/>
    </xf>
    <xf numFmtId="49" fontId="0" fillId="6" borderId="3" xfId="0" applyNumberFormat="1" applyFill="1" applyBorder="1" applyAlignment="1">
      <alignment horizontal="center" vertical="center" wrapText="1"/>
    </xf>
    <xf numFmtId="0" fontId="10" fillId="6" borderId="3" xfId="0" applyFont="1" applyFill="1" applyBorder="1" applyAlignment="1">
      <alignment vertical="center" textRotation="45" wrapText="1"/>
    </xf>
    <xf numFmtId="4" fontId="21" fillId="6" borderId="3" xfId="0" applyNumberFormat="1" applyFont="1" applyFill="1" applyBorder="1" applyAlignment="1">
      <alignment vertical="center" wrapText="1"/>
    </xf>
    <xf numFmtId="49" fontId="0" fillId="6" borderId="3" xfId="0" applyNumberFormat="1" applyFont="1" applyFill="1" applyBorder="1" applyAlignment="1">
      <alignment vertical="center" wrapText="1"/>
    </xf>
    <xf numFmtId="49" fontId="0" fillId="6" borderId="3" xfId="0" applyNumberFormat="1" applyFill="1" applyBorder="1" applyAlignment="1">
      <alignment horizontal="right" vertical="center" wrapText="1"/>
    </xf>
    <xf numFmtId="0" fontId="0" fillId="6" borderId="3" xfId="0" applyFont="1" applyFill="1" applyBorder="1" applyAlignment="1">
      <alignment horizontal="right" vertical="center" wrapText="1"/>
    </xf>
    <xf numFmtId="49" fontId="11" fillId="6" borderId="3" xfId="0" applyNumberFormat="1" applyFont="1" applyFill="1" applyBorder="1" applyAlignment="1">
      <alignment horizontal="right" vertical="center" wrapText="1"/>
    </xf>
    <xf numFmtId="164" fontId="13" fillId="0" borderId="3" xfId="3"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1" fillId="0" borderId="4" xfId="0" applyNumberFormat="1" applyFont="1" applyBorder="1" applyAlignment="1">
      <alignment vertical="center" wrapText="1"/>
    </xf>
    <xf numFmtId="49" fontId="12" fillId="4" borderId="3" xfId="0" applyNumberFormat="1" applyFont="1" applyFill="1" applyBorder="1" applyAlignment="1">
      <alignment vertical="center" wrapText="1"/>
    </xf>
    <xf numFmtId="1" fontId="3" fillId="0" borderId="3" xfId="0" applyNumberFormat="1" applyFont="1" applyFill="1" applyBorder="1" applyAlignment="1">
      <alignment horizontal="center" vertical="center" wrapText="1"/>
    </xf>
    <xf numFmtId="49" fontId="12" fillId="0" borderId="3" xfId="0" applyNumberFormat="1" applyFont="1" applyFill="1" applyBorder="1" applyAlignment="1">
      <alignment vertical="center" wrapText="1"/>
    </xf>
    <xf numFmtId="2" fontId="0" fillId="6" borderId="3" xfId="0" applyNumberFormat="1" applyFill="1" applyBorder="1" applyAlignment="1">
      <alignment horizontal="right" vertical="center" wrapText="1"/>
    </xf>
    <xf numFmtId="49" fontId="6"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6" fillId="5" borderId="3" xfId="0" applyNumberFormat="1" applyFont="1" applyFill="1" applyBorder="1" applyAlignment="1">
      <alignment horizontal="center" vertical="center" wrapText="1"/>
    </xf>
    <xf numFmtId="49" fontId="15"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1" fillId="0" borderId="4" xfId="0" applyNumberFormat="1" applyFont="1" applyBorder="1" applyAlignment="1">
      <alignment vertical="center" wrapText="1"/>
    </xf>
    <xf numFmtId="1"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49" fontId="14" fillId="0" borderId="0" xfId="0" applyNumberFormat="1" applyFont="1" applyFill="1" applyBorder="1" applyAlignment="1">
      <alignment wrapText="1"/>
    </xf>
    <xf numFmtId="49" fontId="14" fillId="0" borderId="4" xfId="0" applyNumberFormat="1" applyFont="1" applyFill="1" applyBorder="1" applyAlignment="1">
      <alignment wrapText="1"/>
    </xf>
    <xf numFmtId="49" fontId="9" fillId="0" borderId="2" xfId="0" applyNumberFormat="1" applyFont="1" applyFill="1" applyBorder="1" applyAlignment="1">
      <alignment vertical="center" wrapText="1"/>
    </xf>
    <xf numFmtId="49" fontId="9" fillId="0" borderId="3" xfId="0" applyNumberFormat="1" applyFont="1" applyFill="1" applyBorder="1" applyAlignment="1">
      <alignment vertical="center" wrapText="1"/>
    </xf>
    <xf numFmtId="49" fontId="12" fillId="0" borderId="3" xfId="0" applyNumberFormat="1" applyFont="1" applyFill="1" applyBorder="1" applyAlignment="1">
      <alignment vertical="center" wrapText="1"/>
    </xf>
    <xf numFmtId="49" fontId="9"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9" fillId="0" borderId="3" xfId="0" applyNumberFormat="1" applyFont="1" applyFill="1" applyBorder="1" applyAlignment="1">
      <alignment vertical="center" wrapText="1"/>
    </xf>
    <xf numFmtId="164" fontId="23" fillId="0" borderId="0" xfId="3" applyFont="1" applyFill="1" applyBorder="1" applyAlignment="1">
      <alignment horizontal="center" vertical="center" wrapText="1"/>
    </xf>
    <xf numFmtId="164" fontId="0" fillId="0" borderId="0" xfId="0" applyNumberFormat="1" applyFont="1" applyFill="1" applyAlignment="1">
      <alignment vertical="center" wrapText="1"/>
    </xf>
    <xf numFmtId="49" fontId="23" fillId="0" borderId="0" xfId="0" applyNumberFormat="1" applyFont="1" applyFill="1" applyBorder="1" applyAlignment="1">
      <alignment horizontal="center" vertical="center" wrapText="1"/>
    </xf>
    <xf numFmtId="2" fontId="10"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2" fontId="10" fillId="0" borderId="0" xfId="0" applyNumberFormat="1" applyFont="1" applyFill="1" applyAlignment="1">
      <alignment vertical="center" wrapText="1"/>
    </xf>
    <xf numFmtId="2" fontId="8" fillId="0" borderId="0" xfId="0" applyNumberFormat="1" applyFont="1" applyFill="1" applyAlignment="1">
      <alignment horizontal="center" vertical="center" wrapText="1"/>
    </xf>
    <xf numFmtId="2" fontId="8" fillId="0" borderId="0" xfId="0" applyNumberFormat="1" applyFont="1" applyFill="1" applyBorder="1" applyAlignment="1">
      <alignment horizontal="center" vertical="center" wrapText="1"/>
    </xf>
    <xf numFmtId="0" fontId="8" fillId="0" borderId="0" xfId="0" applyNumberFormat="1" applyFont="1" applyFill="1" applyAlignment="1">
      <alignment vertical="center" wrapText="1"/>
    </xf>
    <xf numFmtId="0" fontId="24"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25" fillId="0" borderId="0" xfId="0" applyFont="1" applyFill="1" applyAlignment="1">
      <alignment horizontal="center" wrapText="1"/>
    </xf>
    <xf numFmtId="0" fontId="27" fillId="0" borderId="0" xfId="0" applyFont="1" applyFill="1" applyAlignment="1">
      <alignment horizontal="center" wrapText="1"/>
    </xf>
    <xf numFmtId="0" fontId="29" fillId="0" borderId="0" xfId="0" applyFont="1" applyFill="1"/>
    <xf numFmtId="0" fontId="0" fillId="0" borderId="0" xfId="0" applyFill="1"/>
    <xf numFmtId="0" fontId="0" fillId="0" borderId="0" xfId="0" applyFill="1" applyAlignment="1">
      <alignment horizontal="center"/>
    </xf>
    <xf numFmtId="0" fontId="30" fillId="0" borderId="0" xfId="0" applyFont="1" applyFill="1"/>
    <xf numFmtId="0" fontId="0" fillId="0" borderId="4" xfId="0" applyFill="1" applyBorder="1"/>
    <xf numFmtId="0" fontId="30" fillId="0" borderId="4" xfId="0" applyFont="1" applyFill="1" applyBorder="1" applyAlignment="1">
      <alignment horizontal="right"/>
    </xf>
    <xf numFmtId="0" fontId="0" fillId="0" borderId="0" xfId="0" applyFill="1" applyAlignment="1">
      <alignment horizontal="center" wrapText="1"/>
    </xf>
    <xf numFmtId="0" fontId="27" fillId="0" borderId="0" xfId="0" applyFont="1" applyFill="1" applyBorder="1" applyAlignment="1">
      <alignment horizontal="left"/>
    </xf>
    <xf numFmtId="0" fontId="28" fillId="0" borderId="0" xfId="0" applyFont="1" applyFill="1" applyAlignment="1">
      <alignment horizontal="left"/>
    </xf>
    <xf numFmtId="0" fontId="27" fillId="0" borderId="0" xfId="0" applyFont="1" applyFill="1" applyBorder="1" applyAlignment="1">
      <alignment horizontal="center"/>
    </xf>
    <xf numFmtId="0" fontId="0" fillId="0" borderId="0" xfId="0" applyFont="1" applyFill="1" applyBorder="1" applyAlignment="1">
      <alignment vertical="center" wrapText="1"/>
    </xf>
    <xf numFmtId="1" fontId="8" fillId="0" borderId="3" xfId="0" applyNumberFormat="1" applyFont="1" applyFill="1" applyBorder="1" applyAlignment="1">
      <alignment horizontal="center" vertical="center" wrapText="1"/>
    </xf>
    <xf numFmtId="0" fontId="0" fillId="0" borderId="0" xfId="0" applyFill="1" applyBorder="1"/>
    <xf numFmtId="49" fontId="3" fillId="0" borderId="3"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2" fontId="14" fillId="0" borderId="3"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2" fontId="23" fillId="4" borderId="3" xfId="3" applyNumberFormat="1" applyFont="1" applyFill="1" applyBorder="1" applyAlignment="1">
      <alignment horizontal="center" vertical="center" wrapText="1"/>
    </xf>
    <xf numFmtId="2" fontId="0" fillId="0" borderId="0" xfId="0" applyNumberFormat="1"/>
    <xf numFmtId="2" fontId="23" fillId="0" borderId="3" xfId="3" applyNumberFormat="1" applyFont="1" applyFill="1" applyBorder="1" applyAlignment="1">
      <alignment horizontal="center" vertical="center" wrapText="1"/>
    </xf>
    <xf numFmtId="0" fontId="24" fillId="0" borderId="3"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2" fillId="0" borderId="4" xfId="0" applyFont="1" applyFill="1" applyBorder="1" applyAlignment="1">
      <alignment horizontal="center"/>
    </xf>
    <xf numFmtId="0" fontId="0" fillId="0" borderId="0" xfId="0" applyFont="1" applyFill="1" applyBorder="1" applyAlignment="1">
      <alignment vertical="center" wrapText="1"/>
    </xf>
    <xf numFmtId="1" fontId="23" fillId="0" borderId="3" xfId="0" applyNumberFormat="1" applyFont="1" applyFill="1" applyBorder="1" applyAlignment="1">
      <alignment horizontal="center" vertical="center" wrapText="1"/>
    </xf>
    <xf numFmtId="1" fontId="24" fillId="0" borderId="3" xfId="0" applyNumberFormat="1" applyFont="1" applyFill="1" applyBorder="1" applyAlignment="1">
      <alignment horizontal="center" vertical="center" wrapText="1"/>
    </xf>
    <xf numFmtId="49" fontId="23"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4" fillId="0" borderId="3" xfId="0" applyNumberFormat="1" applyFont="1" applyFill="1" applyBorder="1" applyAlignment="1">
      <alignment horizontal="left" vertical="center" wrapText="1"/>
    </xf>
    <xf numFmtId="49" fontId="34"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4" fillId="0" borderId="3" xfId="0" applyFont="1" applyBorder="1" applyAlignment="1">
      <alignment vertical="center" wrapText="1"/>
    </xf>
    <xf numFmtId="0" fontId="0" fillId="0" borderId="0" xfId="0" applyFont="1" applyFill="1" applyBorder="1" applyAlignment="1">
      <alignment vertical="center" wrapText="1"/>
    </xf>
    <xf numFmtId="0" fontId="24" fillId="0" borderId="3" xfId="0" applyFont="1" applyBorder="1"/>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4" fillId="0" borderId="0" xfId="0" applyNumberFormat="1" applyFont="1" applyFill="1" applyBorder="1" applyAlignment="1">
      <alignment horizontal="left" vertical="center" wrapText="1"/>
    </xf>
    <xf numFmtId="49" fontId="34"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1" fontId="24" fillId="0" borderId="0"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2" fillId="0" borderId="0"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1" fillId="0" borderId="4" xfId="0" applyNumberFormat="1" applyFont="1" applyBorder="1" applyAlignment="1">
      <alignment vertical="center" wrapText="1"/>
    </xf>
    <xf numFmtId="0" fontId="0" fillId="0" borderId="4" xfId="0" applyFont="1" applyBorder="1" applyAlignment="1">
      <alignment vertical="center" wrapText="1"/>
    </xf>
    <xf numFmtId="1" fontId="3" fillId="0" borderId="2"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49" fontId="12" fillId="0" borderId="3" xfId="0" applyNumberFormat="1" applyFont="1" applyFill="1" applyBorder="1" applyAlignment="1">
      <alignment vertical="center" wrapText="1"/>
    </xf>
    <xf numFmtId="49" fontId="15"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wrapText="1"/>
    </xf>
    <xf numFmtId="49" fontId="14" fillId="0" borderId="0" xfId="0" applyNumberFormat="1" applyFont="1" applyFill="1" applyBorder="1" applyAlignment="1">
      <alignment horizontal="left" vertical="center" wrapText="1"/>
    </xf>
    <xf numFmtId="49" fontId="6" fillId="5" borderId="3" xfId="0" applyNumberFormat="1" applyFont="1" applyFill="1" applyBorder="1" applyAlignment="1">
      <alignment horizontal="center" vertical="center" wrapText="1"/>
    </xf>
    <xf numFmtId="1" fontId="14" fillId="0" borderId="4" xfId="0" applyNumberFormat="1" applyFont="1" applyFill="1" applyBorder="1" applyAlignment="1">
      <alignment horizontal="center"/>
    </xf>
    <xf numFmtId="1" fontId="14" fillId="0" borderId="4"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wrapText="1"/>
    </xf>
    <xf numFmtId="0" fontId="27" fillId="0" borderId="5" xfId="0" applyFont="1" applyFill="1" applyBorder="1" applyAlignment="1">
      <alignment horizontal="center"/>
    </xf>
    <xf numFmtId="0" fontId="25" fillId="0" borderId="0" xfId="0" applyFont="1" applyFill="1" applyAlignment="1">
      <alignment horizontal="center" wrapText="1"/>
    </xf>
    <xf numFmtId="0" fontId="26" fillId="0" borderId="0" xfId="0" applyFont="1" applyFill="1" applyAlignment="1">
      <alignment horizontal="center" wrapText="1"/>
    </xf>
    <xf numFmtId="0" fontId="27" fillId="0" borderId="0" xfId="0" applyFont="1" applyFill="1" applyAlignment="1">
      <alignment horizontal="center" wrapText="1"/>
    </xf>
    <xf numFmtId="49" fontId="1" fillId="0" borderId="0" xfId="0" applyNumberFormat="1" applyFont="1" applyFill="1" applyBorder="1" applyAlignment="1">
      <alignment vertical="center" wrapText="1"/>
    </xf>
    <xf numFmtId="0" fontId="0" fillId="0" borderId="0" xfId="0" applyFont="1" applyFill="1" applyBorder="1" applyAlignment="1">
      <alignment vertical="center" wrapText="1"/>
    </xf>
  </cellXfs>
  <cellStyles count="4">
    <cellStyle name="Звичайний" xfId="0" builtinId="0"/>
    <cellStyle name="Обычный 2" xfId="1"/>
    <cellStyle name="Обычный_Книга1" xfId="2"/>
    <cellStyle name="Фінансови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54"/>
  <sheetViews>
    <sheetView topLeftCell="A6" workbookViewId="0">
      <selection activeCell="C25" sqref="C25:C27"/>
    </sheetView>
  </sheetViews>
  <sheetFormatPr defaultColWidth="9.140625" defaultRowHeight="12.75"/>
  <cols>
    <col min="1" max="1" width="4.28515625" style="27" customWidth="1"/>
    <col min="2" max="2" width="43.5703125" style="12" customWidth="1"/>
    <col min="3" max="3" width="13.5703125" style="10" customWidth="1"/>
    <col min="4" max="4" width="9.85546875" style="10" customWidth="1"/>
    <col min="5" max="5" width="13.28515625" style="15" customWidth="1"/>
    <col min="6" max="6" width="14.85546875" style="6" customWidth="1"/>
    <col min="7" max="7" width="12.42578125" style="3" customWidth="1"/>
    <col min="8" max="8" width="13.85546875" style="27" customWidth="1"/>
    <col min="9" max="16384" width="9.140625" style="27"/>
  </cols>
  <sheetData>
    <row r="1" spans="1:10" ht="15.75">
      <c r="A1" s="157" t="s">
        <v>280</v>
      </c>
      <c r="B1" s="157"/>
      <c r="C1" s="157"/>
      <c r="D1" s="157"/>
      <c r="E1" s="157"/>
      <c r="F1" s="157"/>
      <c r="G1" s="157"/>
    </row>
    <row r="2" spans="1:10" ht="15.75">
      <c r="A2" s="157" t="s">
        <v>2</v>
      </c>
      <c r="B2" s="157"/>
      <c r="C2" s="157"/>
      <c r="D2" s="157"/>
      <c r="E2" s="157"/>
      <c r="F2" s="157"/>
      <c r="G2" s="157"/>
    </row>
    <row r="3" spans="1:10" ht="15.75">
      <c r="A3" s="157" t="s">
        <v>118</v>
      </c>
      <c r="B3" s="157"/>
      <c r="C3" s="157"/>
      <c r="D3" s="157"/>
      <c r="E3" s="157"/>
      <c r="F3" s="157"/>
      <c r="G3" s="157"/>
    </row>
    <row r="4" spans="1:10" ht="15.75">
      <c r="A4" s="157" t="s">
        <v>117</v>
      </c>
      <c r="B4" s="157"/>
      <c r="C4" s="157"/>
      <c r="D4" s="157"/>
      <c r="E4" s="157"/>
      <c r="F4" s="157"/>
      <c r="G4" s="157"/>
    </row>
    <row r="5" spans="1:10" ht="15.75">
      <c r="A5" s="157" t="s">
        <v>9</v>
      </c>
      <c r="B5" s="157"/>
      <c r="C5" s="157"/>
      <c r="D5" s="157"/>
      <c r="E5" s="157"/>
      <c r="F5" s="157"/>
      <c r="G5" s="157"/>
    </row>
    <row r="6" spans="1:10" ht="15.75">
      <c r="A6" s="156" t="s">
        <v>10</v>
      </c>
      <c r="B6" s="156"/>
      <c r="C6" s="156"/>
      <c r="D6" s="156"/>
      <c r="E6" s="156"/>
      <c r="F6" s="156"/>
      <c r="G6" s="156"/>
    </row>
    <row r="7" spans="1:10">
      <c r="A7" s="61"/>
      <c r="B7" s="161" t="s">
        <v>1</v>
      </c>
      <c r="C7" s="161"/>
      <c r="D7" s="161"/>
      <c r="E7" s="162"/>
      <c r="F7" s="162"/>
      <c r="G7" s="26"/>
    </row>
    <row r="8" spans="1:10" ht="60">
      <c r="A8" s="20" t="s">
        <v>5</v>
      </c>
      <c r="B8" s="28" t="s">
        <v>0</v>
      </c>
      <c r="C8" s="9" t="s">
        <v>182</v>
      </c>
      <c r="D8" s="9" t="s">
        <v>4</v>
      </c>
      <c r="E8" s="4" t="s">
        <v>6</v>
      </c>
      <c r="F8" s="4" t="s">
        <v>16</v>
      </c>
      <c r="G8" s="5" t="s">
        <v>13</v>
      </c>
      <c r="H8" s="47"/>
    </row>
    <row r="9" spans="1:10">
      <c r="A9" s="1"/>
      <c r="B9" s="29" t="s">
        <v>7</v>
      </c>
      <c r="C9" s="1" t="s">
        <v>11</v>
      </c>
      <c r="D9" s="1" t="s">
        <v>12</v>
      </c>
      <c r="E9" s="7">
        <v>5</v>
      </c>
      <c r="F9" s="7" t="s">
        <v>8</v>
      </c>
      <c r="G9" s="8">
        <v>7</v>
      </c>
      <c r="H9" s="48"/>
    </row>
    <row r="10" spans="1:10" ht="25.5">
      <c r="A10" s="21"/>
      <c r="B10" s="30" t="s">
        <v>263</v>
      </c>
      <c r="C10" s="14"/>
      <c r="D10" s="14"/>
      <c r="E10" s="42">
        <f>SUM(E11:E83)</f>
        <v>14300</v>
      </c>
      <c r="F10" s="42">
        <f>SUM(F11:F83)</f>
        <v>0</v>
      </c>
      <c r="G10" s="42">
        <f>SUM(G11:G83)</f>
        <v>14000</v>
      </c>
      <c r="H10" s="48">
        <f>SUM(H11:H66)</f>
        <v>0</v>
      </c>
    </row>
    <row r="11" spans="1:10" ht="21.75" customHeight="1">
      <c r="A11" s="59" t="s">
        <v>14</v>
      </c>
      <c r="B11" s="64" t="s">
        <v>212</v>
      </c>
      <c r="C11" s="58" t="s">
        <v>213</v>
      </c>
      <c r="D11" s="58" t="s">
        <v>49</v>
      </c>
      <c r="E11" s="44"/>
      <c r="F11" s="44"/>
      <c r="G11" s="44">
        <f t="shared" ref="G11:G83" si="0">E11-F11</f>
        <v>0</v>
      </c>
      <c r="H11" s="48"/>
    </row>
    <row r="12" spans="1:10">
      <c r="A12" s="63">
        <f>A11+1</f>
        <v>2</v>
      </c>
      <c r="B12" s="64" t="s">
        <v>178</v>
      </c>
      <c r="C12" s="58" t="s">
        <v>179</v>
      </c>
      <c r="D12" s="58" t="s">
        <v>49</v>
      </c>
      <c r="E12" s="44"/>
      <c r="F12" s="44"/>
      <c r="G12" s="44">
        <f t="shared" si="0"/>
        <v>0</v>
      </c>
      <c r="H12" s="48"/>
    </row>
    <row r="13" spans="1:10" s="31" customFormat="1" ht="24">
      <c r="A13" s="63">
        <f t="shared" ref="A13:A61" si="1">A12+1</f>
        <v>3</v>
      </c>
      <c r="B13" s="60" t="s">
        <v>50</v>
      </c>
      <c r="C13" s="58" t="s">
        <v>29</v>
      </c>
      <c r="D13" s="58" t="s">
        <v>49</v>
      </c>
      <c r="E13" s="44"/>
      <c r="F13" s="44"/>
      <c r="G13" s="44">
        <f t="shared" si="0"/>
        <v>0</v>
      </c>
      <c r="H13" s="48"/>
    </row>
    <row r="14" spans="1:10" s="31" customFormat="1">
      <c r="A14" s="63">
        <f t="shared" si="1"/>
        <v>4</v>
      </c>
      <c r="B14" s="60" t="s">
        <v>214</v>
      </c>
      <c r="C14" s="58" t="s">
        <v>256</v>
      </c>
      <c r="D14" s="58" t="s">
        <v>49</v>
      </c>
      <c r="E14" s="44"/>
      <c r="F14" s="44"/>
      <c r="G14" s="44">
        <f t="shared" si="0"/>
        <v>0</v>
      </c>
      <c r="H14" s="48"/>
    </row>
    <row r="15" spans="1:10" s="31" customFormat="1">
      <c r="A15" s="63">
        <f t="shared" si="1"/>
        <v>5</v>
      </c>
      <c r="B15" s="60" t="s">
        <v>51</v>
      </c>
      <c r="C15" s="58" t="s">
        <v>27</v>
      </c>
      <c r="D15" s="58" t="s">
        <v>49</v>
      </c>
      <c r="E15" s="44"/>
      <c r="F15" s="44"/>
      <c r="G15" s="44">
        <f t="shared" si="0"/>
        <v>0</v>
      </c>
      <c r="H15" s="48"/>
      <c r="I15" s="2"/>
      <c r="J15" s="40"/>
    </row>
    <row r="16" spans="1:10" s="31" customFormat="1" ht="21" customHeight="1">
      <c r="A16" s="63">
        <f t="shared" si="1"/>
        <v>6</v>
      </c>
      <c r="B16" s="60" t="s">
        <v>209</v>
      </c>
      <c r="C16" s="58" t="s">
        <v>208</v>
      </c>
      <c r="D16" s="58" t="s">
        <v>49</v>
      </c>
      <c r="E16" s="44"/>
      <c r="F16" s="44"/>
      <c r="G16" s="44">
        <f t="shared" si="0"/>
        <v>0</v>
      </c>
      <c r="H16" s="48"/>
      <c r="I16" s="2"/>
      <c r="J16" s="40"/>
    </row>
    <row r="17" spans="1:8" s="31" customFormat="1" ht="24">
      <c r="A17" s="63">
        <f t="shared" si="1"/>
        <v>7</v>
      </c>
      <c r="B17" s="60" t="s">
        <v>52</v>
      </c>
      <c r="C17" s="58" t="s">
        <v>30</v>
      </c>
      <c r="D17" s="58" t="s">
        <v>49</v>
      </c>
      <c r="E17" s="44"/>
      <c r="F17" s="44"/>
      <c r="G17" s="44">
        <f t="shared" si="0"/>
        <v>0</v>
      </c>
      <c r="H17" s="48"/>
    </row>
    <row r="18" spans="1:8" s="31" customFormat="1">
      <c r="A18" s="63">
        <f t="shared" si="1"/>
        <v>8</v>
      </c>
      <c r="B18" s="60" t="s">
        <v>188</v>
      </c>
      <c r="C18" s="58" t="s">
        <v>187</v>
      </c>
      <c r="D18" s="58" t="s">
        <v>49</v>
      </c>
      <c r="E18" s="44"/>
      <c r="F18" s="44"/>
      <c r="G18" s="44">
        <f t="shared" si="0"/>
        <v>0</v>
      </c>
      <c r="H18" s="48"/>
    </row>
    <row r="19" spans="1:8" s="31" customFormat="1" ht="24">
      <c r="A19" s="63">
        <f t="shared" si="1"/>
        <v>9</v>
      </c>
      <c r="B19" s="60" t="s">
        <v>53</v>
      </c>
      <c r="C19" s="58" t="s">
        <v>31</v>
      </c>
      <c r="D19" s="58" t="s">
        <v>49</v>
      </c>
      <c r="E19" s="44"/>
      <c r="F19" s="44"/>
      <c r="G19" s="44">
        <f t="shared" si="0"/>
        <v>0</v>
      </c>
      <c r="H19" s="48"/>
    </row>
    <row r="20" spans="1:8" s="31" customFormat="1" ht="24">
      <c r="A20" s="63">
        <f t="shared" si="1"/>
        <v>10</v>
      </c>
      <c r="B20" s="32" t="s">
        <v>107</v>
      </c>
      <c r="C20" s="58" t="s">
        <v>46</v>
      </c>
      <c r="D20" s="58" t="s">
        <v>49</v>
      </c>
      <c r="E20" s="44"/>
      <c r="F20" s="44"/>
      <c r="G20" s="44">
        <f t="shared" si="0"/>
        <v>0</v>
      </c>
      <c r="H20" s="48"/>
    </row>
    <row r="21" spans="1:8" s="31" customFormat="1" ht="24">
      <c r="A21" s="63">
        <f t="shared" si="1"/>
        <v>11</v>
      </c>
      <c r="B21" s="32" t="s">
        <v>216</v>
      </c>
      <c r="C21" s="58" t="s">
        <v>215</v>
      </c>
      <c r="D21" s="58" t="s">
        <v>49</v>
      </c>
      <c r="E21" s="44"/>
      <c r="F21" s="44"/>
      <c r="G21" s="44">
        <f t="shared" si="0"/>
        <v>0</v>
      </c>
      <c r="H21" s="48"/>
    </row>
    <row r="22" spans="1:8" s="31" customFormat="1">
      <c r="A22" s="63">
        <f t="shared" si="1"/>
        <v>12</v>
      </c>
      <c r="B22" s="60" t="s">
        <v>54</v>
      </c>
      <c r="C22" s="58" t="s">
        <v>32</v>
      </c>
      <c r="D22" s="58" t="s">
        <v>49</v>
      </c>
      <c r="E22" s="44"/>
      <c r="F22" s="44"/>
      <c r="G22" s="44">
        <f t="shared" si="0"/>
        <v>0</v>
      </c>
      <c r="H22" s="48"/>
    </row>
    <row r="23" spans="1:8" s="31" customFormat="1" ht="24">
      <c r="A23" s="63">
        <f t="shared" si="1"/>
        <v>13</v>
      </c>
      <c r="B23" s="60" t="s">
        <v>55</v>
      </c>
      <c r="C23" s="58" t="s">
        <v>33</v>
      </c>
      <c r="D23" s="58" t="s">
        <v>49</v>
      </c>
      <c r="E23" s="44"/>
      <c r="F23" s="44"/>
      <c r="G23" s="44">
        <f t="shared" si="0"/>
        <v>0</v>
      </c>
      <c r="H23" s="48"/>
    </row>
    <row r="24" spans="1:8" s="31" customFormat="1">
      <c r="A24" s="63">
        <f t="shared" si="1"/>
        <v>14</v>
      </c>
      <c r="B24" s="13" t="s">
        <v>3</v>
      </c>
      <c r="C24" s="58" t="s">
        <v>23</v>
      </c>
      <c r="D24" s="58" t="s">
        <v>49</v>
      </c>
      <c r="E24" s="44"/>
      <c r="F24" s="44"/>
      <c r="G24" s="44">
        <f t="shared" si="0"/>
        <v>0</v>
      </c>
      <c r="H24" s="48"/>
    </row>
    <row r="25" spans="1:8" s="31" customFormat="1" ht="36">
      <c r="A25" s="63">
        <f t="shared" si="1"/>
        <v>15</v>
      </c>
      <c r="B25" s="60" t="s">
        <v>56</v>
      </c>
      <c r="C25" s="58" t="s">
        <v>38</v>
      </c>
      <c r="D25" s="58" t="s">
        <v>49</v>
      </c>
      <c r="E25" s="44"/>
      <c r="F25" s="44"/>
      <c r="G25" s="44">
        <f t="shared" si="0"/>
        <v>0</v>
      </c>
      <c r="H25" s="53"/>
    </row>
    <row r="26" spans="1:8" s="31" customFormat="1" ht="24">
      <c r="A26" s="63">
        <f t="shared" si="1"/>
        <v>16</v>
      </c>
      <c r="B26" s="60" t="s">
        <v>108</v>
      </c>
      <c r="C26" s="58" t="s">
        <v>106</v>
      </c>
      <c r="D26" s="58" t="s">
        <v>49</v>
      </c>
      <c r="E26" s="44"/>
      <c r="F26" s="44"/>
      <c r="G26" s="44">
        <f t="shared" si="0"/>
        <v>0</v>
      </c>
      <c r="H26" s="48"/>
    </row>
    <row r="27" spans="1:8" s="31" customFormat="1">
      <c r="A27" s="63">
        <f t="shared" si="1"/>
        <v>17</v>
      </c>
      <c r="B27" s="60" t="s">
        <v>57</v>
      </c>
      <c r="C27" s="58" t="s">
        <v>39</v>
      </c>
      <c r="D27" s="58" t="s">
        <v>49</v>
      </c>
      <c r="E27" s="44"/>
      <c r="F27" s="44"/>
      <c r="G27" s="44">
        <f t="shared" si="0"/>
        <v>0</v>
      </c>
      <c r="H27" s="48"/>
    </row>
    <row r="28" spans="1:8" s="31" customFormat="1">
      <c r="A28" s="63">
        <f t="shared" si="1"/>
        <v>18</v>
      </c>
      <c r="B28" s="60" t="s">
        <v>218</v>
      </c>
      <c r="C28" s="58" t="s">
        <v>217</v>
      </c>
      <c r="D28" s="58" t="s">
        <v>49</v>
      </c>
      <c r="E28" s="44"/>
      <c r="F28" s="44"/>
      <c r="G28" s="44">
        <f t="shared" si="0"/>
        <v>0</v>
      </c>
      <c r="H28" s="48"/>
    </row>
    <row r="29" spans="1:8" s="31" customFormat="1" ht="25.5">
      <c r="A29" s="63">
        <f t="shared" si="1"/>
        <v>19</v>
      </c>
      <c r="B29" s="19" t="s">
        <v>60</v>
      </c>
      <c r="C29" s="46" t="s">
        <v>37</v>
      </c>
      <c r="D29" s="58" t="s">
        <v>49</v>
      </c>
      <c r="E29" s="44"/>
      <c r="F29" s="44"/>
      <c r="G29" s="44">
        <f t="shared" si="0"/>
        <v>0</v>
      </c>
      <c r="H29" s="48"/>
    </row>
    <row r="30" spans="1:8" s="31" customFormat="1" ht="24">
      <c r="A30" s="63">
        <f t="shared" si="1"/>
        <v>20</v>
      </c>
      <c r="B30" s="13" t="s">
        <v>127</v>
      </c>
      <c r="C30" s="58" t="s">
        <v>24</v>
      </c>
      <c r="D30" s="58" t="s">
        <v>49</v>
      </c>
      <c r="E30" s="44"/>
      <c r="F30" s="44"/>
      <c r="G30" s="44">
        <f t="shared" si="0"/>
        <v>0</v>
      </c>
      <c r="H30" s="48"/>
    </row>
    <row r="31" spans="1:8" s="31" customFormat="1">
      <c r="A31" s="63">
        <f t="shared" si="1"/>
        <v>21</v>
      </c>
      <c r="B31" s="13" t="s">
        <v>257</v>
      </c>
      <c r="C31" s="58" t="s">
        <v>219</v>
      </c>
      <c r="D31" s="58" t="s">
        <v>49</v>
      </c>
      <c r="E31" s="44"/>
      <c r="F31" s="44"/>
      <c r="G31" s="44">
        <f t="shared" si="0"/>
        <v>0</v>
      </c>
      <c r="H31" s="48"/>
    </row>
    <row r="32" spans="1:8" s="31" customFormat="1" ht="24">
      <c r="A32" s="63">
        <f t="shared" si="1"/>
        <v>22</v>
      </c>
      <c r="B32" s="25" t="s">
        <v>197</v>
      </c>
      <c r="C32" s="58" t="s">
        <v>196</v>
      </c>
      <c r="D32" s="58" t="s">
        <v>49</v>
      </c>
      <c r="E32" s="44"/>
      <c r="F32" s="44"/>
      <c r="G32" s="44">
        <f t="shared" si="0"/>
        <v>0</v>
      </c>
      <c r="H32" s="48"/>
    </row>
    <row r="33" spans="1:8" s="31" customFormat="1">
      <c r="A33" s="63">
        <f t="shared" si="1"/>
        <v>23</v>
      </c>
      <c r="B33" s="60" t="s">
        <v>126</v>
      </c>
      <c r="C33" s="58" t="s">
        <v>28</v>
      </c>
      <c r="D33" s="58" t="s">
        <v>49</v>
      </c>
      <c r="E33" s="44"/>
      <c r="F33" s="44"/>
      <c r="G33" s="44">
        <f t="shared" si="0"/>
        <v>0</v>
      </c>
      <c r="H33" s="48"/>
    </row>
    <row r="34" spans="1:8" s="31" customFormat="1" ht="24">
      <c r="A34" s="63">
        <f t="shared" si="1"/>
        <v>24</v>
      </c>
      <c r="B34" s="60" t="s">
        <v>221</v>
      </c>
      <c r="C34" s="58" t="s">
        <v>220</v>
      </c>
      <c r="D34" s="58" t="s">
        <v>49</v>
      </c>
      <c r="E34" s="44"/>
      <c r="F34" s="44"/>
      <c r="G34" s="44">
        <f t="shared" si="0"/>
        <v>0</v>
      </c>
      <c r="H34" s="48"/>
    </row>
    <row r="35" spans="1:8" s="31" customFormat="1" ht="24">
      <c r="A35" s="63">
        <f t="shared" si="1"/>
        <v>25</v>
      </c>
      <c r="B35" s="60" t="s">
        <v>61</v>
      </c>
      <c r="C35" s="58" t="s">
        <v>20</v>
      </c>
      <c r="D35" s="58" t="s">
        <v>49</v>
      </c>
      <c r="E35" s="44"/>
      <c r="F35" s="44"/>
      <c r="G35" s="44">
        <f t="shared" si="0"/>
        <v>0</v>
      </c>
      <c r="H35" s="48"/>
    </row>
    <row r="36" spans="1:8" s="31" customFormat="1">
      <c r="A36" s="63">
        <f t="shared" si="1"/>
        <v>26</v>
      </c>
      <c r="B36" s="60" t="s">
        <v>259</v>
      </c>
      <c r="C36" s="58" t="s">
        <v>258</v>
      </c>
      <c r="D36" s="58" t="s">
        <v>49</v>
      </c>
      <c r="E36" s="44"/>
      <c r="F36" s="44"/>
      <c r="G36" s="44">
        <f t="shared" si="0"/>
        <v>0</v>
      </c>
      <c r="H36" s="48"/>
    </row>
    <row r="37" spans="1:8" s="31" customFormat="1" ht="24">
      <c r="A37" s="63">
        <f t="shared" si="1"/>
        <v>27</v>
      </c>
      <c r="B37" s="60" t="s">
        <v>58</v>
      </c>
      <c r="C37" s="58" t="s">
        <v>59</v>
      </c>
      <c r="D37" s="58" t="s">
        <v>49</v>
      </c>
      <c r="E37" s="44"/>
      <c r="F37" s="44"/>
      <c r="G37" s="44">
        <f t="shared" si="0"/>
        <v>0</v>
      </c>
      <c r="H37" s="48"/>
    </row>
    <row r="38" spans="1:8" s="31" customFormat="1" ht="24">
      <c r="A38" s="63">
        <f t="shared" si="1"/>
        <v>28</v>
      </c>
      <c r="B38" s="60" t="s">
        <v>223</v>
      </c>
      <c r="C38" s="58" t="s">
        <v>222</v>
      </c>
      <c r="D38" s="58" t="s">
        <v>49</v>
      </c>
      <c r="E38" s="44"/>
      <c r="F38" s="44"/>
      <c r="G38" s="44">
        <f t="shared" si="0"/>
        <v>0</v>
      </c>
      <c r="H38" s="48"/>
    </row>
    <row r="39" spans="1:8" s="31" customFormat="1" ht="24">
      <c r="A39" s="63">
        <f t="shared" si="1"/>
        <v>29</v>
      </c>
      <c r="B39" s="60" t="s">
        <v>251</v>
      </c>
      <c r="C39" s="58" t="s">
        <v>22</v>
      </c>
      <c r="D39" s="58" t="s">
        <v>49</v>
      </c>
      <c r="E39" s="44"/>
      <c r="F39" s="44"/>
      <c r="G39" s="44">
        <f t="shared" si="0"/>
        <v>0</v>
      </c>
      <c r="H39" s="48"/>
    </row>
    <row r="40" spans="1:8" s="31" customFormat="1">
      <c r="A40" s="63">
        <f t="shared" si="1"/>
        <v>30</v>
      </c>
      <c r="B40" s="60" t="s">
        <v>62</v>
      </c>
      <c r="C40" s="58" t="s">
        <v>45</v>
      </c>
      <c r="D40" s="58" t="s">
        <v>49</v>
      </c>
      <c r="E40" s="44"/>
      <c r="F40" s="44"/>
      <c r="G40" s="44">
        <f t="shared" si="0"/>
        <v>0</v>
      </c>
      <c r="H40" s="48"/>
    </row>
    <row r="41" spans="1:8" s="31" customFormat="1" ht="24">
      <c r="A41" s="63">
        <f t="shared" si="1"/>
        <v>31</v>
      </c>
      <c r="B41" s="60" t="s">
        <v>63</v>
      </c>
      <c r="C41" s="58" t="s">
        <v>47</v>
      </c>
      <c r="D41" s="58" t="s">
        <v>49</v>
      </c>
      <c r="E41" s="44"/>
      <c r="F41" s="44"/>
      <c r="G41" s="44">
        <f t="shared" si="0"/>
        <v>0</v>
      </c>
      <c r="H41" s="48"/>
    </row>
    <row r="42" spans="1:8" s="31" customFormat="1" ht="24">
      <c r="A42" s="63">
        <f t="shared" si="1"/>
        <v>32</v>
      </c>
      <c r="B42" s="60" t="s">
        <v>225</v>
      </c>
      <c r="C42" s="58" t="s">
        <v>224</v>
      </c>
      <c r="D42" s="58" t="s">
        <v>49</v>
      </c>
      <c r="E42" s="44"/>
      <c r="F42" s="44"/>
      <c r="G42" s="44">
        <f t="shared" si="0"/>
        <v>0</v>
      </c>
      <c r="H42" s="53"/>
    </row>
    <row r="43" spans="1:8" s="31" customFormat="1">
      <c r="A43" s="63">
        <f>A42+1</f>
        <v>33</v>
      </c>
      <c r="B43" s="60" t="s">
        <v>227</v>
      </c>
      <c r="C43" s="58" t="s">
        <v>226</v>
      </c>
      <c r="D43" s="58" t="s">
        <v>49</v>
      </c>
      <c r="E43" s="44"/>
      <c r="F43" s="44"/>
      <c r="G43" s="44">
        <f t="shared" si="0"/>
        <v>0</v>
      </c>
      <c r="H43" s="48"/>
    </row>
    <row r="44" spans="1:8" s="31" customFormat="1">
      <c r="A44" s="63">
        <f t="shared" si="1"/>
        <v>34</v>
      </c>
      <c r="B44" s="60" t="s">
        <v>229</v>
      </c>
      <c r="C44" s="58" t="s">
        <v>228</v>
      </c>
      <c r="D44" s="58" t="s">
        <v>49</v>
      </c>
      <c r="E44" s="44"/>
      <c r="F44" s="44"/>
      <c r="G44" s="44">
        <f t="shared" si="0"/>
        <v>0</v>
      </c>
      <c r="H44" s="48"/>
    </row>
    <row r="45" spans="1:8" s="31" customFormat="1" ht="36">
      <c r="A45" s="63">
        <f t="shared" si="1"/>
        <v>35</v>
      </c>
      <c r="B45" s="67" t="s">
        <v>230</v>
      </c>
      <c r="C45" s="66" t="s">
        <v>48</v>
      </c>
      <c r="D45" s="58" t="s">
        <v>49</v>
      </c>
      <c r="E45" s="44"/>
      <c r="F45" s="44"/>
      <c r="G45" s="44">
        <f t="shared" si="0"/>
        <v>0</v>
      </c>
      <c r="H45" s="48"/>
    </row>
    <row r="46" spans="1:8" s="31" customFormat="1" ht="24">
      <c r="A46" s="63">
        <f t="shared" si="1"/>
        <v>36</v>
      </c>
      <c r="B46" s="87" t="s">
        <v>231</v>
      </c>
      <c r="C46" s="58" t="s">
        <v>210</v>
      </c>
      <c r="D46" s="58" t="s">
        <v>49</v>
      </c>
      <c r="E46" s="44"/>
      <c r="F46" s="44"/>
      <c r="G46" s="44">
        <f t="shared" si="0"/>
        <v>0</v>
      </c>
      <c r="H46" s="48"/>
    </row>
    <row r="47" spans="1:8" s="31" customFormat="1" ht="24">
      <c r="A47" s="63">
        <f t="shared" si="1"/>
        <v>37</v>
      </c>
      <c r="B47" s="60" t="s">
        <v>64</v>
      </c>
      <c r="C47" s="58" t="s">
        <v>21</v>
      </c>
      <c r="D47" s="58" t="s">
        <v>49</v>
      </c>
      <c r="E47" s="44"/>
      <c r="F47" s="44"/>
      <c r="G47" s="44">
        <f t="shared" si="0"/>
        <v>0</v>
      </c>
      <c r="H47" s="48"/>
    </row>
    <row r="48" spans="1:8" s="31" customFormat="1" ht="24">
      <c r="A48" s="63">
        <f t="shared" si="1"/>
        <v>38</v>
      </c>
      <c r="B48" s="60" t="s">
        <v>243</v>
      </c>
      <c r="C48" s="58" t="s">
        <v>137</v>
      </c>
      <c r="D48" s="58" t="s">
        <v>49</v>
      </c>
      <c r="E48" s="44"/>
      <c r="F48" s="44"/>
      <c r="G48" s="44">
        <f t="shared" si="0"/>
        <v>0</v>
      </c>
      <c r="H48" s="49"/>
    </row>
    <row r="49" spans="1:8" s="31" customFormat="1">
      <c r="A49" s="163">
        <f t="shared" si="1"/>
        <v>39</v>
      </c>
      <c r="B49" s="165" t="s">
        <v>245</v>
      </c>
      <c r="C49" s="167" t="s">
        <v>244</v>
      </c>
      <c r="D49" s="58" t="s">
        <v>49</v>
      </c>
      <c r="E49" s="44"/>
      <c r="F49" s="44"/>
      <c r="G49" s="44">
        <f t="shared" si="0"/>
        <v>0</v>
      </c>
      <c r="H49" s="53"/>
    </row>
    <row r="50" spans="1:8" s="31" customFormat="1">
      <c r="A50" s="164"/>
      <c r="B50" s="166"/>
      <c r="C50" s="168"/>
      <c r="D50" s="58" t="s">
        <v>272</v>
      </c>
      <c r="E50" s="44"/>
      <c r="F50" s="44"/>
      <c r="G50" s="44">
        <f t="shared" si="0"/>
        <v>0</v>
      </c>
      <c r="H50" s="53"/>
    </row>
    <row r="51" spans="1:8" s="31" customFormat="1">
      <c r="A51" s="63">
        <f>A49+1</f>
        <v>40</v>
      </c>
      <c r="B51" s="11" t="s">
        <v>273</v>
      </c>
      <c r="C51" s="58" t="s">
        <v>271</v>
      </c>
      <c r="D51" s="58" t="s">
        <v>49</v>
      </c>
      <c r="E51" s="44"/>
      <c r="F51" s="44"/>
      <c r="G51" s="44">
        <f t="shared" si="0"/>
        <v>0</v>
      </c>
      <c r="H51" s="53"/>
    </row>
    <row r="52" spans="1:8" s="31" customFormat="1" ht="24">
      <c r="A52" s="74">
        <f>A51+1</f>
        <v>41</v>
      </c>
      <c r="B52" s="11" t="s">
        <v>283</v>
      </c>
      <c r="C52" s="72" t="s">
        <v>284</v>
      </c>
      <c r="D52" s="72" t="s">
        <v>49</v>
      </c>
      <c r="E52" s="44">
        <v>300</v>
      </c>
      <c r="F52" s="44"/>
      <c r="G52" s="44"/>
      <c r="H52" s="53"/>
    </row>
    <row r="53" spans="1:8" s="31" customFormat="1" ht="36">
      <c r="A53" s="74">
        <f t="shared" ref="A53:A57" si="2">A52+1</f>
        <v>42</v>
      </c>
      <c r="B53" s="60" t="s">
        <v>275</v>
      </c>
      <c r="C53" s="58" t="s">
        <v>276</v>
      </c>
      <c r="D53" s="58" t="s">
        <v>49</v>
      </c>
      <c r="E53" s="44"/>
      <c r="F53" s="44"/>
      <c r="G53" s="44">
        <f t="shared" si="0"/>
        <v>0</v>
      </c>
      <c r="H53" s="65"/>
    </row>
    <row r="54" spans="1:8" s="31" customFormat="1">
      <c r="A54" s="74">
        <f t="shared" si="2"/>
        <v>43</v>
      </c>
      <c r="B54" s="60" t="s">
        <v>233</v>
      </c>
      <c r="C54" s="58" t="s">
        <v>232</v>
      </c>
      <c r="D54" s="58" t="s">
        <v>49</v>
      </c>
      <c r="E54" s="44"/>
      <c r="F54" s="44"/>
      <c r="G54" s="44">
        <f t="shared" si="0"/>
        <v>0</v>
      </c>
      <c r="H54" s="48"/>
    </row>
    <row r="55" spans="1:8" s="31" customFormat="1">
      <c r="A55" s="74">
        <f t="shared" si="2"/>
        <v>44</v>
      </c>
      <c r="B55" s="60" t="s">
        <v>247</v>
      </c>
      <c r="C55" s="58" t="s">
        <v>246</v>
      </c>
      <c r="D55" s="58" t="s">
        <v>49</v>
      </c>
      <c r="E55" s="44"/>
      <c r="F55" s="44"/>
      <c r="G55" s="44">
        <f t="shared" si="0"/>
        <v>0</v>
      </c>
      <c r="H55" s="48"/>
    </row>
    <row r="56" spans="1:8" s="31" customFormat="1">
      <c r="A56" s="74">
        <f t="shared" si="2"/>
        <v>45</v>
      </c>
      <c r="B56" s="60" t="s">
        <v>203</v>
      </c>
      <c r="C56" s="58" t="s">
        <v>202</v>
      </c>
      <c r="D56" s="58" t="s">
        <v>49</v>
      </c>
      <c r="E56" s="44"/>
      <c r="F56" s="44"/>
      <c r="G56" s="44">
        <f t="shared" si="0"/>
        <v>0</v>
      </c>
      <c r="H56" s="48"/>
    </row>
    <row r="57" spans="1:8" s="31" customFormat="1">
      <c r="A57" s="74">
        <f t="shared" si="2"/>
        <v>46</v>
      </c>
      <c r="B57" s="60" t="s">
        <v>235</v>
      </c>
      <c r="C57" s="58" t="s">
        <v>234</v>
      </c>
      <c r="D57" s="58" t="s">
        <v>49</v>
      </c>
      <c r="E57" s="44"/>
      <c r="F57" s="44"/>
      <c r="G57" s="44">
        <f t="shared" si="0"/>
        <v>0</v>
      </c>
      <c r="H57" s="48"/>
    </row>
    <row r="58" spans="1:8" s="31" customFormat="1" ht="38.25">
      <c r="A58" s="63">
        <f t="shared" si="1"/>
        <v>47</v>
      </c>
      <c r="B58" s="64" t="s">
        <v>254</v>
      </c>
      <c r="C58" s="58" t="s">
        <v>191</v>
      </c>
      <c r="D58" s="58" t="s">
        <v>190</v>
      </c>
      <c r="E58" s="44"/>
      <c r="F58" s="44"/>
      <c r="G58" s="44">
        <f t="shared" si="0"/>
        <v>0</v>
      </c>
      <c r="H58" s="48"/>
    </row>
    <row r="59" spans="1:8" s="31" customFormat="1" ht="36">
      <c r="A59" s="63">
        <f t="shared" si="1"/>
        <v>48</v>
      </c>
      <c r="B59" s="60" t="s">
        <v>120</v>
      </c>
      <c r="C59" s="58" t="s">
        <v>36</v>
      </c>
      <c r="D59" s="58" t="s">
        <v>49</v>
      </c>
      <c r="E59" s="44"/>
      <c r="F59" s="44"/>
      <c r="G59" s="44">
        <f t="shared" si="0"/>
        <v>0</v>
      </c>
      <c r="H59" s="48"/>
    </row>
    <row r="60" spans="1:8" s="31" customFormat="1" ht="24">
      <c r="A60" s="63">
        <f t="shared" si="1"/>
        <v>49</v>
      </c>
      <c r="B60" s="60" t="s">
        <v>277</v>
      </c>
      <c r="C60" s="58" t="s">
        <v>278</v>
      </c>
      <c r="D60" s="58" t="s">
        <v>49</v>
      </c>
      <c r="E60" s="44"/>
      <c r="F60" s="44"/>
      <c r="G60" s="44"/>
      <c r="H60" s="48"/>
    </row>
    <row r="61" spans="1:8" s="31" customFormat="1" ht="24">
      <c r="A61" s="63">
        <f t="shared" si="1"/>
        <v>50</v>
      </c>
      <c r="B61" s="60" t="s">
        <v>180</v>
      </c>
      <c r="C61" s="58" t="s">
        <v>181</v>
      </c>
      <c r="D61" s="58" t="s">
        <v>49</v>
      </c>
      <c r="E61" s="44"/>
      <c r="F61" s="44"/>
      <c r="G61" s="44">
        <f t="shared" si="0"/>
        <v>0</v>
      </c>
      <c r="H61" s="53"/>
    </row>
    <row r="62" spans="1:8" s="31" customFormat="1">
      <c r="A62" s="169">
        <v>51</v>
      </c>
      <c r="B62" s="170" t="s">
        <v>255</v>
      </c>
      <c r="C62" s="160" t="s">
        <v>41</v>
      </c>
      <c r="D62" s="58" t="s">
        <v>49</v>
      </c>
      <c r="E62" s="44"/>
      <c r="F62" s="44"/>
      <c r="G62" s="44">
        <f t="shared" si="0"/>
        <v>0</v>
      </c>
      <c r="H62" s="48"/>
    </row>
    <row r="63" spans="1:8" s="31" customFormat="1">
      <c r="A63" s="169"/>
      <c r="B63" s="170"/>
      <c r="C63" s="160"/>
      <c r="D63" s="58" t="s">
        <v>190</v>
      </c>
      <c r="E63" s="44"/>
      <c r="F63" s="44"/>
      <c r="G63" s="44">
        <f t="shared" si="0"/>
        <v>0</v>
      </c>
      <c r="H63" s="48"/>
    </row>
    <row r="64" spans="1:8" s="31" customFormat="1" ht="24">
      <c r="A64" s="63">
        <v>52</v>
      </c>
      <c r="B64" s="60" t="s">
        <v>65</v>
      </c>
      <c r="C64" s="58" t="s">
        <v>35</v>
      </c>
      <c r="D64" s="58" t="s">
        <v>49</v>
      </c>
      <c r="E64" s="44"/>
      <c r="F64" s="44"/>
      <c r="G64" s="44">
        <f t="shared" si="0"/>
        <v>0</v>
      </c>
      <c r="H64" s="48"/>
    </row>
    <row r="65" spans="1:8" s="31" customFormat="1">
      <c r="A65" s="63">
        <f>A64+1</f>
        <v>53</v>
      </c>
      <c r="B65" s="60" t="s">
        <v>252</v>
      </c>
      <c r="C65" s="58" t="s">
        <v>156</v>
      </c>
      <c r="D65" s="58" t="s">
        <v>49</v>
      </c>
      <c r="E65" s="44"/>
      <c r="F65" s="44"/>
      <c r="G65" s="44">
        <f t="shared" si="0"/>
        <v>0</v>
      </c>
      <c r="H65" s="48"/>
    </row>
    <row r="66" spans="1:8" s="31" customFormat="1" ht="60">
      <c r="A66" s="63">
        <f t="shared" ref="A66:A83" si="3">A65+1</f>
        <v>54</v>
      </c>
      <c r="B66" s="60" t="s">
        <v>166</v>
      </c>
      <c r="C66" s="58" t="s">
        <v>165</v>
      </c>
      <c r="D66" s="58" t="s">
        <v>49</v>
      </c>
      <c r="E66" s="44"/>
      <c r="F66" s="44"/>
      <c r="G66" s="44">
        <f t="shared" si="0"/>
        <v>0</v>
      </c>
      <c r="H66" s="48"/>
    </row>
    <row r="67" spans="1:8" s="31" customFormat="1" ht="24">
      <c r="A67" s="63">
        <f t="shared" si="3"/>
        <v>55</v>
      </c>
      <c r="B67" s="60" t="s">
        <v>237</v>
      </c>
      <c r="C67" s="58" t="s">
        <v>236</v>
      </c>
      <c r="D67" s="58" t="s">
        <v>49</v>
      </c>
      <c r="E67" s="44"/>
      <c r="F67" s="44"/>
      <c r="G67" s="44">
        <f t="shared" si="0"/>
        <v>0</v>
      </c>
      <c r="H67" s="48"/>
    </row>
    <row r="68" spans="1:8" s="31" customFormat="1" ht="36">
      <c r="A68" s="63">
        <f t="shared" si="3"/>
        <v>56</v>
      </c>
      <c r="B68" s="60" t="s">
        <v>238</v>
      </c>
      <c r="C68" s="58" t="s">
        <v>79</v>
      </c>
      <c r="D68" s="58" t="s">
        <v>49</v>
      </c>
      <c r="E68" s="44"/>
      <c r="F68" s="44"/>
      <c r="G68" s="44">
        <f t="shared" si="0"/>
        <v>0</v>
      </c>
      <c r="H68" s="48"/>
    </row>
    <row r="69" spans="1:8" s="31" customFormat="1" ht="36">
      <c r="A69" s="63">
        <f t="shared" si="3"/>
        <v>57</v>
      </c>
      <c r="B69" s="60" t="s">
        <v>279</v>
      </c>
      <c r="C69" s="58" t="s">
        <v>26</v>
      </c>
      <c r="D69" s="58" t="s">
        <v>49</v>
      </c>
      <c r="E69" s="44"/>
      <c r="F69" s="44"/>
      <c r="G69" s="44">
        <f t="shared" si="0"/>
        <v>0</v>
      </c>
      <c r="H69" s="48"/>
    </row>
    <row r="70" spans="1:8" s="31" customFormat="1">
      <c r="A70" s="63">
        <f t="shared" si="3"/>
        <v>58</v>
      </c>
      <c r="B70" s="60" t="s">
        <v>240</v>
      </c>
      <c r="C70" s="58" t="s">
        <v>239</v>
      </c>
      <c r="D70" s="58" t="s">
        <v>49</v>
      </c>
      <c r="E70" s="44"/>
      <c r="F70" s="44"/>
      <c r="G70" s="44">
        <f t="shared" si="0"/>
        <v>0</v>
      </c>
      <c r="H70" s="48"/>
    </row>
    <row r="71" spans="1:8" s="31" customFormat="1" ht="48">
      <c r="A71" s="63">
        <f t="shared" si="3"/>
        <v>59</v>
      </c>
      <c r="B71" s="11" t="s">
        <v>267</v>
      </c>
      <c r="C71" s="58" t="s">
        <v>268</v>
      </c>
      <c r="D71" s="58" t="s">
        <v>190</v>
      </c>
      <c r="E71" s="44"/>
      <c r="F71" s="44"/>
      <c r="G71" s="44">
        <f t="shared" si="0"/>
        <v>0</v>
      </c>
      <c r="H71" s="55"/>
    </row>
    <row r="72" spans="1:8" s="31" customFormat="1" ht="24">
      <c r="A72" s="63">
        <f t="shared" si="3"/>
        <v>60</v>
      </c>
      <c r="B72" s="60" t="s">
        <v>66</v>
      </c>
      <c r="C72" s="58" t="s">
        <v>40</v>
      </c>
      <c r="D72" s="58" t="s">
        <v>49</v>
      </c>
      <c r="E72" s="44"/>
      <c r="F72" s="44"/>
      <c r="G72" s="44">
        <f t="shared" si="0"/>
        <v>0</v>
      </c>
      <c r="H72" s="48"/>
    </row>
    <row r="73" spans="1:8" s="31" customFormat="1" ht="25.5">
      <c r="A73" s="63">
        <f t="shared" si="3"/>
        <v>61</v>
      </c>
      <c r="B73" s="64" t="s">
        <v>250</v>
      </c>
      <c r="C73" s="58" t="s">
        <v>249</v>
      </c>
      <c r="D73" s="58" t="s">
        <v>190</v>
      </c>
      <c r="E73" s="44"/>
      <c r="F73" s="44"/>
      <c r="G73" s="44">
        <f t="shared" si="0"/>
        <v>0</v>
      </c>
      <c r="H73" s="48"/>
    </row>
    <row r="74" spans="1:8" s="31" customFormat="1" ht="48">
      <c r="A74" s="63">
        <f t="shared" si="3"/>
        <v>62</v>
      </c>
      <c r="B74" s="60" t="s">
        <v>67</v>
      </c>
      <c r="C74" s="58" t="s">
        <v>42</v>
      </c>
      <c r="D74" s="58" t="s">
        <v>49</v>
      </c>
      <c r="E74" s="44"/>
      <c r="F74" s="44"/>
      <c r="G74" s="44">
        <f t="shared" si="0"/>
        <v>0</v>
      </c>
      <c r="H74" s="48"/>
    </row>
    <row r="75" spans="1:8" s="31" customFormat="1" ht="36">
      <c r="A75" s="63">
        <f>A74+1</f>
        <v>63</v>
      </c>
      <c r="B75" s="60" t="s">
        <v>68</v>
      </c>
      <c r="C75" s="58" t="s">
        <v>43</v>
      </c>
      <c r="D75" s="58" t="s">
        <v>49</v>
      </c>
      <c r="E75" s="44"/>
      <c r="F75" s="44"/>
      <c r="G75" s="44">
        <f t="shared" si="0"/>
        <v>0</v>
      </c>
      <c r="H75" s="48"/>
    </row>
    <row r="76" spans="1:8" s="31" customFormat="1" ht="24">
      <c r="A76" s="63">
        <f t="shared" si="3"/>
        <v>64</v>
      </c>
      <c r="B76" s="60" t="s">
        <v>69</v>
      </c>
      <c r="C76" s="58" t="s">
        <v>44</v>
      </c>
      <c r="D76" s="58" t="s">
        <v>49</v>
      </c>
      <c r="E76" s="44"/>
      <c r="F76" s="44"/>
      <c r="G76" s="44">
        <f t="shared" si="0"/>
        <v>0</v>
      </c>
      <c r="H76" s="48"/>
    </row>
    <row r="77" spans="1:8" s="31" customFormat="1" ht="24">
      <c r="A77" s="63">
        <f t="shared" si="3"/>
        <v>65</v>
      </c>
      <c r="B77" s="60" t="s">
        <v>70</v>
      </c>
      <c r="C77" s="58"/>
      <c r="D77" s="58" t="s">
        <v>49</v>
      </c>
      <c r="E77" s="44">
        <v>12000</v>
      </c>
      <c r="F77" s="44"/>
      <c r="G77" s="44">
        <f t="shared" si="0"/>
        <v>12000</v>
      </c>
      <c r="H77" s="48"/>
    </row>
    <row r="78" spans="1:8" s="31" customFormat="1">
      <c r="A78" s="63">
        <f t="shared" si="3"/>
        <v>66</v>
      </c>
      <c r="B78" s="60" t="s">
        <v>170</v>
      </c>
      <c r="C78" s="58" t="s">
        <v>169</v>
      </c>
      <c r="D78" s="58" t="s">
        <v>49</v>
      </c>
      <c r="E78" s="44"/>
      <c r="F78" s="44"/>
      <c r="G78" s="44">
        <f t="shared" si="0"/>
        <v>0</v>
      </c>
      <c r="H78" s="48"/>
    </row>
    <row r="79" spans="1:8" s="31" customFormat="1">
      <c r="A79" s="63">
        <f t="shared" si="3"/>
        <v>67</v>
      </c>
      <c r="B79" s="60" t="s">
        <v>241</v>
      </c>
      <c r="C79" s="58" t="s">
        <v>34</v>
      </c>
      <c r="D79" s="58" t="s">
        <v>49</v>
      </c>
      <c r="E79" s="44"/>
      <c r="F79" s="44"/>
      <c r="G79" s="44">
        <f t="shared" si="0"/>
        <v>0</v>
      </c>
      <c r="H79" s="48"/>
    </row>
    <row r="80" spans="1:8" s="31" customFormat="1" ht="60">
      <c r="A80" s="63">
        <f t="shared" si="3"/>
        <v>68</v>
      </c>
      <c r="B80" s="60" t="s">
        <v>71</v>
      </c>
      <c r="C80" s="58" t="s">
        <v>25</v>
      </c>
      <c r="D80" s="58" t="s">
        <v>49</v>
      </c>
      <c r="E80" s="44"/>
      <c r="F80" s="44"/>
      <c r="G80" s="44">
        <f t="shared" si="0"/>
        <v>0</v>
      </c>
      <c r="H80" s="48"/>
    </row>
    <row r="81" spans="1:9" s="31" customFormat="1" ht="24">
      <c r="A81" s="63">
        <f t="shared" si="3"/>
        <v>69</v>
      </c>
      <c r="B81" s="60" t="s">
        <v>164</v>
      </c>
      <c r="C81" s="58" t="s">
        <v>163</v>
      </c>
      <c r="D81" s="58" t="s">
        <v>49</v>
      </c>
      <c r="E81" s="44">
        <v>2000</v>
      </c>
      <c r="F81" s="44"/>
      <c r="G81" s="44">
        <f t="shared" si="0"/>
        <v>2000</v>
      </c>
      <c r="H81" s="48"/>
    </row>
    <row r="82" spans="1:9" s="31" customFormat="1">
      <c r="A82" s="63">
        <f t="shared" si="3"/>
        <v>70</v>
      </c>
      <c r="B82" s="60" t="s">
        <v>150</v>
      </c>
      <c r="C82" s="58" t="s">
        <v>151</v>
      </c>
      <c r="D82" s="58" t="s">
        <v>49</v>
      </c>
      <c r="E82" s="44"/>
      <c r="F82" s="44"/>
      <c r="G82" s="44">
        <f t="shared" si="0"/>
        <v>0</v>
      </c>
      <c r="H82" s="48"/>
    </row>
    <row r="83" spans="1:9" s="31" customFormat="1" ht="24">
      <c r="A83" s="63">
        <f t="shared" si="3"/>
        <v>71</v>
      </c>
      <c r="B83" s="60" t="s">
        <v>152</v>
      </c>
      <c r="C83" s="58" t="s">
        <v>153</v>
      </c>
      <c r="D83" s="58" t="s">
        <v>49</v>
      </c>
      <c r="E83" s="44"/>
      <c r="F83" s="44"/>
      <c r="G83" s="44">
        <f t="shared" si="0"/>
        <v>0</v>
      </c>
      <c r="H83" s="48"/>
    </row>
    <row r="84" spans="1:9" s="31" customFormat="1" ht="25.5">
      <c r="A84" s="21"/>
      <c r="B84" s="30" t="s">
        <v>293</v>
      </c>
      <c r="C84" s="14"/>
      <c r="D84" s="14"/>
      <c r="E84" s="42">
        <f>SUM(E85:E139)</f>
        <v>114660</v>
      </c>
      <c r="F84" s="42">
        <f t="shared" ref="F84:G84" si="4">SUM(F85:F139)</f>
        <v>0</v>
      </c>
      <c r="G84" s="42">
        <f t="shared" si="4"/>
        <v>114660</v>
      </c>
      <c r="H84" s="48"/>
    </row>
    <row r="85" spans="1:9" s="31" customFormat="1" ht="25.5">
      <c r="A85" s="59" t="s">
        <v>14</v>
      </c>
      <c r="B85" s="64" t="s">
        <v>211</v>
      </c>
      <c r="C85" s="58"/>
      <c r="D85" s="58" t="s">
        <v>109</v>
      </c>
      <c r="E85" s="44">
        <v>3000</v>
      </c>
      <c r="F85" s="56"/>
      <c r="G85" s="44">
        <f t="shared" ref="G85:G143" si="5">E85-F85</f>
        <v>3000</v>
      </c>
      <c r="H85" s="48"/>
    </row>
    <row r="86" spans="1:9" s="31" customFormat="1" ht="25.5">
      <c r="A86" s="63">
        <f>A85+1</f>
        <v>2</v>
      </c>
      <c r="B86" s="64" t="s">
        <v>83</v>
      </c>
      <c r="C86" s="58" t="s">
        <v>82</v>
      </c>
      <c r="D86" s="58" t="s">
        <v>109</v>
      </c>
      <c r="E86" s="44"/>
      <c r="F86" s="44"/>
      <c r="G86" s="44">
        <f t="shared" si="5"/>
        <v>0</v>
      </c>
      <c r="H86" s="48"/>
    </row>
    <row r="87" spans="1:9" s="31" customFormat="1" ht="38.25">
      <c r="A87" s="63">
        <f t="shared" ref="A87:A104" si="6">A86+1</f>
        <v>3</v>
      </c>
      <c r="B87" s="64" t="s">
        <v>103</v>
      </c>
      <c r="C87" s="58" t="s">
        <v>102</v>
      </c>
      <c r="D87" s="58" t="s">
        <v>109</v>
      </c>
      <c r="E87" s="44"/>
      <c r="F87" s="44"/>
      <c r="G87" s="44">
        <f t="shared" si="5"/>
        <v>0</v>
      </c>
      <c r="H87" s="48"/>
    </row>
    <row r="88" spans="1:9" s="31" customFormat="1" ht="48">
      <c r="A88" s="63">
        <f t="shared" si="6"/>
        <v>4</v>
      </c>
      <c r="B88" s="86" t="s">
        <v>84</v>
      </c>
      <c r="C88" s="58" t="s">
        <v>81</v>
      </c>
      <c r="D88" s="58" t="s">
        <v>109</v>
      </c>
      <c r="E88" s="44"/>
      <c r="F88" s="44"/>
      <c r="G88" s="44">
        <f t="shared" si="5"/>
        <v>0</v>
      </c>
      <c r="H88" s="48"/>
    </row>
    <row r="89" spans="1:9" s="31" customFormat="1" ht="36">
      <c r="A89" s="63">
        <f t="shared" si="6"/>
        <v>5</v>
      </c>
      <c r="B89" s="60" t="s">
        <v>172</v>
      </c>
      <c r="C89" s="58" t="s">
        <v>171</v>
      </c>
      <c r="D89" s="58" t="s">
        <v>109</v>
      </c>
      <c r="E89" s="44"/>
      <c r="F89" s="44"/>
      <c r="G89" s="44">
        <f t="shared" si="5"/>
        <v>0</v>
      </c>
      <c r="H89" s="48"/>
    </row>
    <row r="90" spans="1:9" s="31" customFormat="1" ht="24">
      <c r="A90" s="63">
        <f t="shared" si="6"/>
        <v>6</v>
      </c>
      <c r="B90" s="60" t="s">
        <v>265</v>
      </c>
      <c r="C90" s="58" t="s">
        <v>264</v>
      </c>
      <c r="D90" s="58" t="s">
        <v>109</v>
      </c>
      <c r="E90" s="44"/>
      <c r="F90" s="44"/>
      <c r="G90" s="44">
        <f t="shared" si="5"/>
        <v>0</v>
      </c>
      <c r="H90" s="53"/>
      <c r="I90" s="2"/>
    </row>
    <row r="91" spans="1:9" s="31" customFormat="1" ht="36">
      <c r="A91" s="63">
        <f t="shared" si="6"/>
        <v>7</v>
      </c>
      <c r="B91" s="86" t="s">
        <v>97</v>
      </c>
      <c r="C91" s="58" t="s">
        <v>94</v>
      </c>
      <c r="D91" s="58" t="s">
        <v>109</v>
      </c>
      <c r="E91" s="44"/>
      <c r="F91" s="44"/>
      <c r="G91" s="44">
        <f t="shared" si="5"/>
        <v>0</v>
      </c>
      <c r="H91" s="50"/>
    </row>
    <row r="92" spans="1:9" s="31" customFormat="1" ht="24">
      <c r="A92" s="63">
        <f t="shared" si="6"/>
        <v>8</v>
      </c>
      <c r="B92" s="60" t="s">
        <v>96</v>
      </c>
      <c r="C92" s="58" t="s">
        <v>95</v>
      </c>
      <c r="D92" s="58" t="s">
        <v>109</v>
      </c>
      <c r="E92" s="44"/>
      <c r="F92" s="44"/>
      <c r="G92" s="44">
        <f>E92-F92</f>
        <v>0</v>
      </c>
      <c r="H92" s="48"/>
    </row>
    <row r="93" spans="1:9" s="31" customFormat="1" ht="24">
      <c r="A93" s="63">
        <f t="shared" si="6"/>
        <v>9</v>
      </c>
      <c r="B93" s="60" t="s">
        <v>185</v>
      </c>
      <c r="C93" s="174" t="s">
        <v>282</v>
      </c>
      <c r="D93" s="160" t="s">
        <v>109</v>
      </c>
      <c r="E93" s="44"/>
      <c r="F93" s="44"/>
      <c r="G93" s="44">
        <f t="shared" ref="G93:G99" si="7">E93-F93</f>
        <v>0</v>
      </c>
      <c r="H93" s="48"/>
    </row>
    <row r="94" spans="1:9" s="31" customFormat="1" ht="36">
      <c r="A94" s="63">
        <f t="shared" si="6"/>
        <v>10</v>
      </c>
      <c r="B94" s="60" t="s">
        <v>183</v>
      </c>
      <c r="C94" s="174"/>
      <c r="D94" s="160"/>
      <c r="E94" s="44"/>
      <c r="F94" s="44"/>
      <c r="G94" s="44">
        <f t="shared" si="7"/>
        <v>0</v>
      </c>
      <c r="H94" s="48"/>
    </row>
    <row r="95" spans="1:9" s="31" customFormat="1" ht="36">
      <c r="A95" s="63">
        <f t="shared" si="6"/>
        <v>11</v>
      </c>
      <c r="B95" s="60" t="s">
        <v>195</v>
      </c>
      <c r="C95" s="174"/>
      <c r="D95" s="160"/>
      <c r="E95" s="44"/>
      <c r="F95" s="44"/>
      <c r="G95" s="44">
        <f t="shared" si="7"/>
        <v>0</v>
      </c>
      <c r="H95" s="51"/>
    </row>
    <row r="96" spans="1:9" s="31" customFormat="1" ht="24">
      <c r="A96" s="63">
        <f t="shared" si="6"/>
        <v>12</v>
      </c>
      <c r="B96" s="60" t="s">
        <v>184</v>
      </c>
      <c r="C96" s="174"/>
      <c r="D96" s="160"/>
      <c r="E96" s="44"/>
      <c r="F96" s="44"/>
      <c r="G96" s="44">
        <f t="shared" si="7"/>
        <v>0</v>
      </c>
      <c r="H96" s="48"/>
    </row>
    <row r="97" spans="1:8" s="31" customFormat="1" ht="24">
      <c r="A97" s="63">
        <f t="shared" si="6"/>
        <v>13</v>
      </c>
      <c r="B97" s="60" t="s">
        <v>242</v>
      </c>
      <c r="C97" s="174" t="s">
        <v>282</v>
      </c>
      <c r="D97" s="160" t="s">
        <v>109</v>
      </c>
      <c r="E97" s="44"/>
      <c r="F97" s="44"/>
      <c r="G97" s="44">
        <f t="shared" si="7"/>
        <v>0</v>
      </c>
      <c r="H97" s="51"/>
    </row>
    <row r="98" spans="1:8" s="31" customFormat="1" ht="24">
      <c r="A98" s="63">
        <f t="shared" si="6"/>
        <v>14</v>
      </c>
      <c r="B98" s="60" t="s">
        <v>186</v>
      </c>
      <c r="C98" s="174"/>
      <c r="D98" s="160"/>
      <c r="E98" s="44"/>
      <c r="F98" s="44"/>
      <c r="G98" s="44">
        <f t="shared" si="7"/>
        <v>0</v>
      </c>
      <c r="H98" s="48"/>
    </row>
    <row r="99" spans="1:8" s="31" customFormat="1" ht="36">
      <c r="A99" s="63">
        <f t="shared" si="6"/>
        <v>15</v>
      </c>
      <c r="B99" s="32" t="s">
        <v>199</v>
      </c>
      <c r="C99" s="23" t="s">
        <v>198</v>
      </c>
      <c r="D99" s="58" t="s">
        <v>109</v>
      </c>
      <c r="E99" s="44"/>
      <c r="F99" s="44"/>
      <c r="G99" s="44">
        <f t="shared" si="7"/>
        <v>0</v>
      </c>
      <c r="H99" s="48"/>
    </row>
    <row r="100" spans="1:8" s="31" customFormat="1" ht="36">
      <c r="A100" s="63">
        <f t="shared" si="6"/>
        <v>16</v>
      </c>
      <c r="B100" s="60" t="s">
        <v>72</v>
      </c>
      <c r="C100" s="58" t="s">
        <v>73</v>
      </c>
      <c r="D100" s="58" t="s">
        <v>109</v>
      </c>
      <c r="E100" s="44"/>
      <c r="F100" s="44"/>
      <c r="G100" s="44">
        <f t="shared" si="5"/>
        <v>0</v>
      </c>
      <c r="H100" s="53"/>
    </row>
    <row r="101" spans="1:8" s="31" customFormat="1">
      <c r="A101" s="63">
        <f t="shared" si="6"/>
        <v>17</v>
      </c>
      <c r="B101" s="60" t="s">
        <v>74</v>
      </c>
      <c r="C101" s="58" t="s">
        <v>80</v>
      </c>
      <c r="D101" s="58" t="s">
        <v>109</v>
      </c>
      <c r="E101" s="44"/>
      <c r="F101" s="44"/>
      <c r="G101" s="44">
        <f t="shared" si="5"/>
        <v>0</v>
      </c>
      <c r="H101" s="48"/>
    </row>
    <row r="102" spans="1:8" s="31" customFormat="1" ht="24">
      <c r="A102" s="63">
        <f t="shared" si="6"/>
        <v>18</v>
      </c>
      <c r="B102" s="60" t="s">
        <v>123</v>
      </c>
      <c r="C102" s="58" t="s">
        <v>119</v>
      </c>
      <c r="D102" s="58" t="s">
        <v>122</v>
      </c>
      <c r="E102" s="44">
        <v>24860</v>
      </c>
      <c r="F102" s="44"/>
      <c r="G102" s="44">
        <f t="shared" si="5"/>
        <v>24860</v>
      </c>
      <c r="H102" s="48"/>
    </row>
    <row r="103" spans="1:8" s="31" customFormat="1" ht="24">
      <c r="A103" s="63">
        <f t="shared" si="6"/>
        <v>19</v>
      </c>
      <c r="B103" s="60" t="s">
        <v>133</v>
      </c>
      <c r="C103" s="58" t="s">
        <v>121</v>
      </c>
      <c r="D103" s="58" t="s">
        <v>109</v>
      </c>
      <c r="E103" s="44">
        <v>16000</v>
      </c>
      <c r="F103" s="44"/>
      <c r="G103" s="44">
        <f t="shared" si="5"/>
        <v>16000</v>
      </c>
      <c r="H103" s="48"/>
    </row>
    <row r="104" spans="1:8" s="31" customFormat="1" ht="24">
      <c r="A104" s="63">
        <f t="shared" si="6"/>
        <v>20</v>
      </c>
      <c r="B104" s="60" t="s">
        <v>162</v>
      </c>
      <c r="C104" s="58" t="s">
        <v>161</v>
      </c>
      <c r="D104" s="58" t="s">
        <v>122</v>
      </c>
      <c r="E104" s="44"/>
      <c r="F104" s="44"/>
      <c r="G104" s="44">
        <f t="shared" si="5"/>
        <v>0</v>
      </c>
      <c r="H104" s="48"/>
    </row>
    <row r="105" spans="1:8" s="31" customFormat="1">
      <c r="A105" s="158" t="s">
        <v>15</v>
      </c>
      <c r="B105" s="159" t="s">
        <v>205</v>
      </c>
      <c r="C105" s="160" t="s">
        <v>204</v>
      </c>
      <c r="D105" s="72" t="s">
        <v>109</v>
      </c>
      <c r="E105" s="44">
        <v>2800</v>
      </c>
      <c r="F105" s="44"/>
      <c r="G105" s="44">
        <f t="shared" si="5"/>
        <v>2800</v>
      </c>
      <c r="H105" s="48"/>
    </row>
    <row r="106" spans="1:8" s="31" customFormat="1">
      <c r="A106" s="158"/>
      <c r="B106" s="159"/>
      <c r="C106" s="160"/>
      <c r="D106" s="72" t="s">
        <v>122</v>
      </c>
      <c r="E106" s="44"/>
      <c r="F106" s="44"/>
      <c r="G106" s="44">
        <f t="shared" si="5"/>
        <v>0</v>
      </c>
      <c r="H106" s="48"/>
    </row>
    <row r="107" spans="1:8" s="31" customFormat="1" ht="48">
      <c r="A107" s="63">
        <f>A105+1</f>
        <v>22</v>
      </c>
      <c r="B107" s="60" t="s">
        <v>128</v>
      </c>
      <c r="C107" s="58" t="s">
        <v>129</v>
      </c>
      <c r="D107" s="58" t="s">
        <v>109</v>
      </c>
      <c r="E107" s="44">
        <v>30000</v>
      </c>
      <c r="F107" s="44"/>
      <c r="G107" s="44">
        <f t="shared" si="5"/>
        <v>30000</v>
      </c>
      <c r="H107" s="48"/>
    </row>
    <row r="108" spans="1:8" s="31" customFormat="1" ht="24">
      <c r="A108" s="63">
        <f>A107+1</f>
        <v>23</v>
      </c>
      <c r="B108" s="75" t="s">
        <v>132</v>
      </c>
      <c r="C108" s="58" t="s">
        <v>130</v>
      </c>
      <c r="D108" s="58" t="s">
        <v>109</v>
      </c>
      <c r="E108" s="44"/>
      <c r="F108" s="44"/>
      <c r="G108" s="44">
        <f t="shared" si="5"/>
        <v>0</v>
      </c>
      <c r="H108" s="48"/>
    </row>
    <row r="109" spans="1:8" s="31" customFormat="1" ht="24">
      <c r="A109" s="63">
        <f t="shared" ref="A109:A139" si="8">A108+1</f>
        <v>24</v>
      </c>
      <c r="B109" s="60" t="s">
        <v>131</v>
      </c>
      <c r="C109" s="58" t="s">
        <v>270</v>
      </c>
      <c r="D109" s="58" t="s">
        <v>109</v>
      </c>
      <c r="E109" s="44">
        <v>15000</v>
      </c>
      <c r="F109" s="44"/>
      <c r="G109" s="44">
        <f t="shared" si="5"/>
        <v>15000</v>
      </c>
      <c r="H109" s="48"/>
    </row>
    <row r="110" spans="1:8" s="31" customFormat="1" ht="24">
      <c r="A110" s="63">
        <f t="shared" si="8"/>
        <v>25</v>
      </c>
      <c r="B110" s="60" t="s">
        <v>269</v>
      </c>
      <c r="C110" s="58" t="s">
        <v>134</v>
      </c>
      <c r="D110" s="58" t="s">
        <v>109</v>
      </c>
      <c r="E110" s="44"/>
      <c r="F110" s="44"/>
      <c r="G110" s="44">
        <f t="shared" si="5"/>
        <v>0</v>
      </c>
      <c r="H110" s="53"/>
    </row>
    <row r="111" spans="1:8" s="31" customFormat="1" ht="36">
      <c r="A111" s="63">
        <f t="shared" si="8"/>
        <v>26</v>
      </c>
      <c r="B111" s="60" t="s">
        <v>154</v>
      </c>
      <c r="C111" s="58" t="s">
        <v>138</v>
      </c>
      <c r="D111" s="58" t="s">
        <v>109</v>
      </c>
      <c r="E111" s="44"/>
      <c r="F111" s="44"/>
      <c r="G111" s="44">
        <f t="shared" si="5"/>
        <v>0</v>
      </c>
      <c r="H111" s="54"/>
    </row>
    <row r="112" spans="1:8" s="31" customFormat="1" ht="24">
      <c r="A112" s="63">
        <f t="shared" si="8"/>
        <v>27</v>
      </c>
      <c r="B112" s="60" t="s">
        <v>139</v>
      </c>
      <c r="C112" s="58" t="s">
        <v>140</v>
      </c>
      <c r="D112" s="58" t="s">
        <v>109</v>
      </c>
      <c r="E112" s="44"/>
      <c r="F112" s="44"/>
      <c r="G112" s="44">
        <f t="shared" si="5"/>
        <v>0</v>
      </c>
      <c r="H112" s="54"/>
    </row>
    <row r="113" spans="1:8" s="31" customFormat="1">
      <c r="A113" s="63">
        <f t="shared" si="8"/>
        <v>28</v>
      </c>
      <c r="B113" s="60" t="s">
        <v>141</v>
      </c>
      <c r="C113" s="58" t="s">
        <v>142</v>
      </c>
      <c r="D113" s="58" t="s">
        <v>109</v>
      </c>
      <c r="E113" s="44"/>
      <c r="F113" s="44"/>
      <c r="G113" s="44">
        <f t="shared" si="5"/>
        <v>0</v>
      </c>
      <c r="H113" s="54"/>
    </row>
    <row r="114" spans="1:8" s="31" customFormat="1" ht="36">
      <c r="A114" s="63">
        <f t="shared" si="8"/>
        <v>29</v>
      </c>
      <c r="B114" s="60" t="s">
        <v>144</v>
      </c>
      <c r="C114" s="58" t="s">
        <v>143</v>
      </c>
      <c r="D114" s="58" t="s">
        <v>109</v>
      </c>
      <c r="E114" s="44"/>
      <c r="F114" s="44"/>
      <c r="G114" s="44">
        <f t="shared" si="5"/>
        <v>0</v>
      </c>
      <c r="H114" s="54"/>
    </row>
    <row r="115" spans="1:8" s="31" customFormat="1" ht="48">
      <c r="A115" s="63">
        <f t="shared" si="8"/>
        <v>30</v>
      </c>
      <c r="B115" s="86" t="s">
        <v>149</v>
      </c>
      <c r="C115" s="58" t="s">
        <v>148</v>
      </c>
      <c r="D115" s="58" t="s">
        <v>109</v>
      </c>
      <c r="E115" s="44"/>
      <c r="F115" s="44"/>
      <c r="G115" s="44">
        <f t="shared" si="5"/>
        <v>0</v>
      </c>
      <c r="H115" s="53"/>
    </row>
    <row r="116" spans="1:8" s="31" customFormat="1" ht="24">
      <c r="A116" s="63">
        <f t="shared" si="8"/>
        <v>31</v>
      </c>
      <c r="B116" s="11" t="s">
        <v>260</v>
      </c>
      <c r="C116" s="58" t="s">
        <v>189</v>
      </c>
      <c r="D116" s="58" t="s">
        <v>109</v>
      </c>
      <c r="E116" s="44"/>
      <c r="F116" s="44"/>
      <c r="G116" s="44">
        <f t="shared" si="5"/>
        <v>0</v>
      </c>
      <c r="H116" s="48"/>
    </row>
    <row r="117" spans="1:8" s="31" customFormat="1" ht="24">
      <c r="A117" s="63">
        <f t="shared" si="8"/>
        <v>32</v>
      </c>
      <c r="B117" s="60" t="s">
        <v>168</v>
      </c>
      <c r="C117" s="58" t="s">
        <v>167</v>
      </c>
      <c r="D117" s="58" t="s">
        <v>109</v>
      </c>
      <c r="E117" s="44"/>
      <c r="F117" s="44"/>
      <c r="G117" s="44">
        <f t="shared" si="5"/>
        <v>0</v>
      </c>
      <c r="H117" s="48"/>
    </row>
    <row r="118" spans="1:8" s="31" customFormat="1" ht="24">
      <c r="A118" s="63">
        <f t="shared" si="8"/>
        <v>33</v>
      </c>
      <c r="B118" s="60" t="s">
        <v>92</v>
      </c>
      <c r="C118" s="58" t="s">
        <v>91</v>
      </c>
      <c r="D118" s="58" t="s">
        <v>109</v>
      </c>
      <c r="E118" s="44"/>
      <c r="F118" s="44"/>
      <c r="G118" s="44">
        <f>E118-F118</f>
        <v>0</v>
      </c>
      <c r="H118" s="48"/>
    </row>
    <row r="119" spans="1:8" s="31" customFormat="1" ht="24">
      <c r="A119" s="63">
        <f t="shared" si="8"/>
        <v>34</v>
      </c>
      <c r="B119" s="60" t="s">
        <v>114</v>
      </c>
      <c r="C119" s="58" t="s">
        <v>115</v>
      </c>
      <c r="D119" s="58" t="s">
        <v>109</v>
      </c>
      <c r="E119" s="44">
        <v>5000</v>
      </c>
      <c r="F119" s="44"/>
      <c r="G119" s="44">
        <f>E119-F119</f>
        <v>5000</v>
      </c>
      <c r="H119" s="49"/>
    </row>
    <row r="120" spans="1:8" s="31" customFormat="1">
      <c r="A120" s="63">
        <f t="shared" si="8"/>
        <v>35</v>
      </c>
      <c r="B120" s="60" t="s">
        <v>75</v>
      </c>
      <c r="C120" s="58" t="s">
        <v>78</v>
      </c>
      <c r="D120" s="58" t="s">
        <v>109</v>
      </c>
      <c r="E120" s="44"/>
      <c r="F120" s="44"/>
      <c r="G120" s="44">
        <f t="shared" si="5"/>
        <v>0</v>
      </c>
      <c r="H120" s="48"/>
    </row>
    <row r="121" spans="1:8" s="31" customFormat="1" ht="36">
      <c r="A121" s="63">
        <f t="shared" si="8"/>
        <v>36</v>
      </c>
      <c r="B121" s="60" t="s">
        <v>124</v>
      </c>
      <c r="C121" s="58" t="s">
        <v>76</v>
      </c>
      <c r="D121" s="58" t="s">
        <v>109</v>
      </c>
      <c r="E121" s="44"/>
      <c r="F121" s="44"/>
      <c r="G121" s="44">
        <f t="shared" si="5"/>
        <v>0</v>
      </c>
      <c r="H121" s="48"/>
    </row>
    <row r="122" spans="1:8" s="31" customFormat="1" ht="24">
      <c r="A122" s="63">
        <f t="shared" si="8"/>
        <v>37</v>
      </c>
      <c r="B122" s="60" t="s">
        <v>125</v>
      </c>
      <c r="C122" s="58" t="s">
        <v>77</v>
      </c>
      <c r="D122" s="58" t="s">
        <v>109</v>
      </c>
      <c r="E122" s="44"/>
      <c r="F122" s="44"/>
      <c r="G122" s="44">
        <f t="shared" si="5"/>
        <v>0</v>
      </c>
      <c r="H122" s="48"/>
    </row>
    <row r="123" spans="1:8" s="31" customFormat="1" ht="24">
      <c r="A123" s="63">
        <f t="shared" si="8"/>
        <v>38</v>
      </c>
      <c r="B123" s="60" t="s">
        <v>193</v>
      </c>
      <c r="C123" s="58" t="s">
        <v>194</v>
      </c>
      <c r="D123" s="58" t="s">
        <v>109</v>
      </c>
      <c r="E123" s="44"/>
      <c r="F123" s="44"/>
      <c r="G123" s="44">
        <f t="shared" si="5"/>
        <v>0</v>
      </c>
      <c r="H123" s="48"/>
    </row>
    <row r="124" spans="1:8" s="31" customFormat="1" ht="60">
      <c r="A124" s="63">
        <f t="shared" si="8"/>
        <v>39</v>
      </c>
      <c r="B124" s="60" t="s">
        <v>248</v>
      </c>
      <c r="C124" s="58" t="s">
        <v>145</v>
      </c>
      <c r="D124" s="58" t="s">
        <v>109</v>
      </c>
      <c r="E124" s="44"/>
      <c r="F124" s="44"/>
      <c r="G124" s="44">
        <f t="shared" si="5"/>
        <v>0</v>
      </c>
      <c r="H124" s="48"/>
    </row>
    <row r="125" spans="1:8" s="31" customFormat="1" ht="24">
      <c r="A125" s="63">
        <f t="shared" si="8"/>
        <v>40</v>
      </c>
      <c r="B125" s="60" t="s">
        <v>89</v>
      </c>
      <c r="C125" s="58" t="s">
        <v>90</v>
      </c>
      <c r="D125" s="58" t="s">
        <v>109</v>
      </c>
      <c r="E125" s="44"/>
      <c r="F125" s="44"/>
      <c r="G125" s="44">
        <f t="shared" si="5"/>
        <v>0</v>
      </c>
      <c r="H125" s="48"/>
    </row>
    <row r="126" spans="1:8" s="31" customFormat="1" ht="24">
      <c r="A126" s="63">
        <f t="shared" si="8"/>
        <v>41</v>
      </c>
      <c r="B126" s="60" t="s">
        <v>253</v>
      </c>
      <c r="C126" s="58" t="s">
        <v>113</v>
      </c>
      <c r="D126" s="58" t="s">
        <v>109</v>
      </c>
      <c r="E126" s="44">
        <v>5000</v>
      </c>
      <c r="F126" s="44"/>
      <c r="G126" s="44">
        <f t="shared" si="5"/>
        <v>5000</v>
      </c>
      <c r="H126" s="48"/>
    </row>
    <row r="127" spans="1:8" s="31" customFormat="1" ht="24">
      <c r="A127" s="63">
        <f t="shared" si="8"/>
        <v>42</v>
      </c>
      <c r="B127" s="60" t="s">
        <v>174</v>
      </c>
      <c r="C127" s="58" t="s">
        <v>173</v>
      </c>
      <c r="D127" s="58" t="s">
        <v>109</v>
      </c>
      <c r="E127" s="44"/>
      <c r="F127" s="44"/>
      <c r="G127" s="44">
        <f t="shared" si="5"/>
        <v>0</v>
      </c>
      <c r="H127" s="48"/>
    </row>
    <row r="128" spans="1:8" s="31" customFormat="1" ht="36">
      <c r="A128" s="63">
        <f t="shared" si="8"/>
        <v>43</v>
      </c>
      <c r="B128" s="60" t="s">
        <v>85</v>
      </c>
      <c r="C128" s="58" t="s">
        <v>86</v>
      </c>
      <c r="D128" s="58" t="s">
        <v>109</v>
      </c>
      <c r="E128" s="44"/>
      <c r="F128" s="44"/>
      <c r="G128" s="44">
        <f>E128-F128</f>
        <v>0</v>
      </c>
      <c r="H128" s="49"/>
    </row>
    <row r="129" spans="1:8" s="31" customFormat="1" ht="24">
      <c r="A129" s="63">
        <f t="shared" si="8"/>
        <v>44</v>
      </c>
      <c r="B129" s="60" t="s">
        <v>87</v>
      </c>
      <c r="C129" s="58" t="s">
        <v>88</v>
      </c>
      <c r="D129" s="58" t="s">
        <v>109</v>
      </c>
      <c r="E129" s="44">
        <v>13000</v>
      </c>
      <c r="F129" s="44"/>
      <c r="G129" s="44">
        <f t="shared" si="5"/>
        <v>13000</v>
      </c>
      <c r="H129" s="48"/>
    </row>
    <row r="130" spans="1:8" s="31" customFormat="1" ht="24">
      <c r="A130" s="63">
        <f t="shared" si="8"/>
        <v>45</v>
      </c>
      <c r="B130" s="60" t="s">
        <v>101</v>
      </c>
      <c r="C130" s="58" t="s">
        <v>100</v>
      </c>
      <c r="D130" s="58" t="s">
        <v>109</v>
      </c>
      <c r="E130" s="44"/>
      <c r="F130" s="44"/>
      <c r="G130" s="44">
        <f t="shared" si="5"/>
        <v>0</v>
      </c>
      <c r="H130" s="48"/>
    </row>
    <row r="131" spans="1:8" s="31" customFormat="1" ht="24">
      <c r="A131" s="63">
        <f t="shared" si="8"/>
        <v>46</v>
      </c>
      <c r="B131" s="60" t="s">
        <v>136</v>
      </c>
      <c r="C131" s="58" t="s">
        <v>135</v>
      </c>
      <c r="D131" s="58" t="s">
        <v>109</v>
      </c>
      <c r="E131" s="44"/>
      <c r="F131" s="44"/>
      <c r="G131" s="44">
        <f t="shared" si="5"/>
        <v>0</v>
      </c>
      <c r="H131" s="48"/>
    </row>
    <row r="132" spans="1:8" s="31" customFormat="1">
      <c r="A132" s="63">
        <f t="shared" si="8"/>
        <v>47</v>
      </c>
      <c r="B132" s="60" t="s">
        <v>116</v>
      </c>
      <c r="C132" s="58" t="s">
        <v>112</v>
      </c>
      <c r="D132" s="58" t="s">
        <v>109</v>
      </c>
      <c r="E132" s="44"/>
      <c r="F132" s="44"/>
      <c r="G132" s="44">
        <f t="shared" si="5"/>
        <v>0</v>
      </c>
      <c r="H132" s="48"/>
    </row>
    <row r="133" spans="1:8" s="31" customFormat="1" ht="24">
      <c r="A133" s="63">
        <f t="shared" si="8"/>
        <v>48</v>
      </c>
      <c r="B133" s="60" t="s">
        <v>111</v>
      </c>
      <c r="C133" s="58" t="s">
        <v>110</v>
      </c>
      <c r="D133" s="58" t="s">
        <v>109</v>
      </c>
      <c r="E133" s="44"/>
      <c r="F133" s="44"/>
      <c r="G133" s="44">
        <f>E133-F133</f>
        <v>0</v>
      </c>
      <c r="H133" s="48"/>
    </row>
    <row r="134" spans="1:8" s="31" customFormat="1" ht="36">
      <c r="A134" s="63">
        <f t="shared" si="8"/>
        <v>49</v>
      </c>
      <c r="B134" s="32" t="s">
        <v>155</v>
      </c>
      <c r="C134" s="58" t="s">
        <v>93</v>
      </c>
      <c r="D134" s="58" t="s">
        <v>109</v>
      </c>
      <c r="E134" s="44"/>
      <c r="F134" s="44"/>
      <c r="G134" s="44">
        <f t="shared" si="5"/>
        <v>0</v>
      </c>
      <c r="H134" s="48"/>
    </row>
    <row r="135" spans="1:8" s="31" customFormat="1" ht="24">
      <c r="A135" s="63">
        <f t="shared" si="8"/>
        <v>50</v>
      </c>
      <c r="B135" s="60" t="s">
        <v>201</v>
      </c>
      <c r="C135" s="58" t="s">
        <v>200</v>
      </c>
      <c r="D135" s="58" t="s">
        <v>109</v>
      </c>
      <c r="E135" s="44"/>
      <c r="F135" s="44"/>
      <c r="G135" s="44">
        <f t="shared" si="5"/>
        <v>0</v>
      </c>
      <c r="H135" s="48"/>
    </row>
    <row r="136" spans="1:8" s="31" customFormat="1">
      <c r="A136" s="63">
        <f t="shared" si="8"/>
        <v>51</v>
      </c>
      <c r="B136" s="60" t="s">
        <v>104</v>
      </c>
      <c r="C136" s="58" t="s">
        <v>105</v>
      </c>
      <c r="D136" s="58" t="s">
        <v>109</v>
      </c>
      <c r="E136" s="44"/>
      <c r="F136" s="44"/>
      <c r="G136" s="44">
        <f t="shared" si="5"/>
        <v>0</v>
      </c>
      <c r="H136" s="48"/>
    </row>
    <row r="137" spans="1:8" s="31" customFormat="1" ht="24">
      <c r="A137" s="63">
        <f t="shared" si="8"/>
        <v>52</v>
      </c>
      <c r="B137" s="60" t="s">
        <v>206</v>
      </c>
      <c r="C137" s="58" t="s">
        <v>207</v>
      </c>
      <c r="D137" s="58" t="s">
        <v>109</v>
      </c>
      <c r="E137" s="44"/>
      <c r="F137" s="44"/>
      <c r="G137" s="44">
        <f t="shared" si="5"/>
        <v>0</v>
      </c>
      <c r="H137" s="48"/>
    </row>
    <row r="138" spans="1:8" s="31" customFormat="1" ht="24">
      <c r="A138" s="63">
        <f t="shared" si="8"/>
        <v>53</v>
      </c>
      <c r="B138" s="60" t="s">
        <v>146</v>
      </c>
      <c r="C138" s="58" t="s">
        <v>147</v>
      </c>
      <c r="D138" s="58" t="s">
        <v>109</v>
      </c>
      <c r="E138" s="44"/>
      <c r="F138" s="44"/>
      <c r="G138" s="44">
        <f t="shared" si="5"/>
        <v>0</v>
      </c>
      <c r="H138" s="48"/>
    </row>
    <row r="139" spans="1:8" s="31" customFormat="1" ht="36">
      <c r="A139" s="63">
        <f t="shared" si="8"/>
        <v>54</v>
      </c>
      <c r="B139" s="60" t="s">
        <v>98</v>
      </c>
      <c r="C139" s="58" t="s">
        <v>99</v>
      </c>
      <c r="D139" s="58" t="s">
        <v>109</v>
      </c>
      <c r="E139" s="44"/>
      <c r="F139" s="44"/>
      <c r="G139" s="44">
        <f t="shared" si="5"/>
        <v>0</v>
      </c>
      <c r="H139" s="48"/>
    </row>
    <row r="140" spans="1:8" ht="25.5">
      <c r="A140" s="21"/>
      <c r="B140" s="30" t="s">
        <v>294</v>
      </c>
      <c r="C140" s="14"/>
      <c r="D140" s="14"/>
      <c r="E140" s="42">
        <f>SUM(E141:E141)</f>
        <v>0</v>
      </c>
      <c r="F140" s="42">
        <f>SUM(F141:F141)</f>
        <v>0</v>
      </c>
      <c r="G140" s="42">
        <f>SUM(G141:G141)</f>
        <v>0</v>
      </c>
      <c r="H140" s="48"/>
    </row>
    <row r="141" spans="1:8" ht="25.5">
      <c r="A141" s="22" t="s">
        <v>14</v>
      </c>
      <c r="B141" s="62" t="s">
        <v>160</v>
      </c>
      <c r="C141" s="23" t="s">
        <v>158</v>
      </c>
      <c r="D141" s="23" t="s">
        <v>159</v>
      </c>
      <c r="E141" s="43"/>
      <c r="F141" s="43"/>
      <c r="G141" s="44">
        <f t="shared" si="5"/>
        <v>0</v>
      </c>
      <c r="H141" s="48"/>
    </row>
    <row r="142" spans="1:8" ht="51">
      <c r="A142" s="21"/>
      <c r="B142" s="30" t="s">
        <v>295</v>
      </c>
      <c r="C142" s="14"/>
      <c r="D142" s="14"/>
      <c r="E142" s="42">
        <f>E143</f>
        <v>900</v>
      </c>
      <c r="F142" s="42">
        <f>F143</f>
        <v>0</v>
      </c>
      <c r="G142" s="45">
        <f>G143</f>
        <v>900</v>
      </c>
      <c r="H142" s="48"/>
    </row>
    <row r="143" spans="1:8" ht="25.5">
      <c r="A143" s="22" t="s">
        <v>14</v>
      </c>
      <c r="B143" s="62" t="s">
        <v>177</v>
      </c>
      <c r="C143" s="23" t="s">
        <v>176</v>
      </c>
      <c r="D143" s="23" t="s">
        <v>175</v>
      </c>
      <c r="E143" s="44">
        <v>900</v>
      </c>
      <c r="F143" s="43"/>
      <c r="G143" s="44">
        <f t="shared" si="5"/>
        <v>900</v>
      </c>
      <c r="H143" s="48"/>
    </row>
    <row r="144" spans="1:8" ht="25.5">
      <c r="A144" s="22"/>
      <c r="B144" s="30" t="s">
        <v>296</v>
      </c>
      <c r="C144" s="23"/>
      <c r="D144" s="23"/>
      <c r="E144" s="44"/>
      <c r="F144" s="43"/>
      <c r="G144" s="44"/>
      <c r="H144" s="48"/>
    </row>
    <row r="145" spans="1:8">
      <c r="A145" s="22"/>
      <c r="B145" s="62"/>
      <c r="C145" s="23" t="s">
        <v>210</v>
      </c>
      <c r="D145" s="23" t="s">
        <v>292</v>
      </c>
      <c r="E145" s="44"/>
      <c r="F145" s="43"/>
      <c r="G145" s="44"/>
      <c r="H145" s="48"/>
    </row>
    <row r="146" spans="1:8">
      <c r="A146" s="22"/>
      <c r="B146" s="62"/>
      <c r="C146" s="23"/>
      <c r="D146" s="23"/>
      <c r="E146" s="44"/>
      <c r="F146" s="43"/>
      <c r="G146" s="44"/>
      <c r="H146" s="48"/>
    </row>
    <row r="147" spans="1:8" ht="25.5">
      <c r="A147" s="21"/>
      <c r="B147" s="30" t="s">
        <v>297</v>
      </c>
      <c r="C147" s="14"/>
      <c r="D147" s="14"/>
      <c r="E147" s="42">
        <f>E148</f>
        <v>0</v>
      </c>
      <c r="F147" s="42">
        <f>F148</f>
        <v>0</v>
      </c>
      <c r="G147" s="45">
        <f>G148</f>
        <v>0</v>
      </c>
      <c r="H147" s="48"/>
    </row>
    <row r="148" spans="1:8" ht="38.25">
      <c r="A148" s="22" t="s">
        <v>14</v>
      </c>
      <c r="B148" s="62" t="s">
        <v>266</v>
      </c>
      <c r="C148" s="68" t="s">
        <v>282</v>
      </c>
      <c r="D148" s="23" t="s">
        <v>262</v>
      </c>
      <c r="E148" s="43"/>
      <c r="F148" s="43"/>
      <c r="G148" s="44">
        <f t="shared" ref="G148" si="9">E148-F148</f>
        <v>0</v>
      </c>
      <c r="H148" s="52"/>
    </row>
    <row r="149" spans="1:8">
      <c r="A149" s="24"/>
      <c r="B149" s="33"/>
      <c r="C149" s="33"/>
      <c r="D149" s="33"/>
      <c r="E149" s="33"/>
      <c r="F149" s="34"/>
      <c r="G149" s="35"/>
    </row>
    <row r="150" spans="1:8" ht="15.75">
      <c r="A150" s="36"/>
      <c r="B150" s="171" t="s">
        <v>281</v>
      </c>
      <c r="C150" s="171"/>
      <c r="D150" s="171"/>
      <c r="E150" s="171"/>
      <c r="F150" s="171"/>
      <c r="G150" s="37"/>
    </row>
    <row r="151" spans="1:8" ht="15.75">
      <c r="A151" s="36"/>
      <c r="B151" s="69"/>
      <c r="C151" s="69"/>
      <c r="D151" s="69"/>
      <c r="E151" s="69"/>
      <c r="F151" s="69"/>
      <c r="G151" s="37"/>
    </row>
    <row r="152" spans="1:8" ht="15.75">
      <c r="A152" s="36"/>
      <c r="B152" s="172" t="s">
        <v>18</v>
      </c>
      <c r="C152" s="172"/>
      <c r="D152" s="172"/>
      <c r="F152" s="41" t="s">
        <v>192</v>
      </c>
      <c r="G152" s="16"/>
    </row>
    <row r="153" spans="1:8" ht="15.75">
      <c r="A153" s="36"/>
      <c r="B153" s="39"/>
      <c r="C153" s="57"/>
      <c r="D153" s="57"/>
      <c r="E153" s="17"/>
      <c r="F153" s="18"/>
      <c r="G153" s="16"/>
    </row>
    <row r="154" spans="1:8" ht="15.75">
      <c r="A154" s="36"/>
      <c r="B154" s="173" t="s">
        <v>19</v>
      </c>
      <c r="C154" s="173"/>
      <c r="D154" s="173"/>
      <c r="F154" s="38" t="s">
        <v>274</v>
      </c>
      <c r="G154" s="16"/>
    </row>
  </sheetData>
  <autoFilter ref="B1:B154"/>
  <mergeCells count="23">
    <mergeCell ref="B150:F150"/>
    <mergeCell ref="B152:D152"/>
    <mergeCell ref="B154:D154"/>
    <mergeCell ref="C93:C96"/>
    <mergeCell ref="D93:D96"/>
    <mergeCell ref="C97:C98"/>
    <mergeCell ref="D97:D98"/>
    <mergeCell ref="A105:A106"/>
    <mergeCell ref="B105:B106"/>
    <mergeCell ref="C105:C106"/>
    <mergeCell ref="B7:F7"/>
    <mergeCell ref="A49:A50"/>
    <mergeCell ref="B49:B50"/>
    <mergeCell ref="C49:C50"/>
    <mergeCell ref="A62:A63"/>
    <mergeCell ref="B62:B63"/>
    <mergeCell ref="C62:C63"/>
    <mergeCell ref="A6:G6"/>
    <mergeCell ref="A1:G1"/>
    <mergeCell ref="A2:G2"/>
    <mergeCell ref="A3:G3"/>
    <mergeCell ref="A4:G4"/>
    <mergeCell ref="A5:G5"/>
  </mergeCells>
  <pageMargins left="0.35433070866141736" right="0.15748031496062992" top="0.74803149606299213" bottom="0.15748031496062992" header="0.31496062992125984"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dimension ref="A1:H33"/>
  <sheetViews>
    <sheetView topLeftCell="A16" workbookViewId="0">
      <selection activeCell="C12" sqref="C12"/>
    </sheetView>
  </sheetViews>
  <sheetFormatPr defaultColWidth="9.140625" defaultRowHeight="12.75"/>
  <cols>
    <col min="1" max="1" width="4.28515625" style="27" customWidth="1"/>
    <col min="2" max="2" width="43.5703125" style="12" customWidth="1"/>
    <col min="3" max="3" width="13" style="10" customWidth="1"/>
    <col min="4" max="4" width="6.28515625" style="10" customWidth="1"/>
    <col min="5" max="5" width="11.85546875" style="15" customWidth="1"/>
    <col min="6" max="6" width="10.5703125" style="6" customWidth="1"/>
    <col min="7" max="7" width="12.42578125" style="3" customWidth="1"/>
    <col min="8" max="8" width="13.85546875" style="27" customWidth="1"/>
    <col min="9" max="16384" width="9.140625" style="27"/>
  </cols>
  <sheetData>
    <row r="1" spans="1:8" ht="15.75">
      <c r="A1" s="157" t="s">
        <v>280</v>
      </c>
      <c r="B1" s="157"/>
      <c r="C1" s="157"/>
      <c r="D1" s="157"/>
      <c r="E1" s="157"/>
      <c r="F1" s="157"/>
      <c r="G1" s="157"/>
    </row>
    <row r="2" spans="1:8" ht="15.75">
      <c r="A2" s="157" t="s">
        <v>2</v>
      </c>
      <c r="B2" s="157"/>
      <c r="C2" s="157"/>
      <c r="D2" s="157"/>
      <c r="E2" s="157"/>
      <c r="F2" s="157"/>
      <c r="G2" s="157"/>
    </row>
    <row r="3" spans="1:8" ht="15.75">
      <c r="A3" s="157" t="s">
        <v>118</v>
      </c>
      <c r="B3" s="157"/>
      <c r="C3" s="157"/>
      <c r="D3" s="157"/>
      <c r="E3" s="157"/>
      <c r="F3" s="157"/>
      <c r="G3" s="157"/>
    </row>
    <row r="4" spans="1:8" ht="15.75">
      <c r="A4" s="157" t="s">
        <v>117</v>
      </c>
      <c r="B4" s="157"/>
      <c r="C4" s="157"/>
      <c r="D4" s="157"/>
      <c r="E4" s="157"/>
      <c r="F4" s="157"/>
      <c r="G4" s="157"/>
    </row>
    <row r="5" spans="1:8" ht="15.75">
      <c r="A5" s="157" t="s">
        <v>9</v>
      </c>
      <c r="B5" s="157"/>
      <c r="C5" s="157"/>
      <c r="D5" s="157"/>
      <c r="E5" s="157"/>
      <c r="F5" s="157"/>
      <c r="G5" s="157"/>
    </row>
    <row r="6" spans="1:8" ht="15.75">
      <c r="A6" s="156" t="s">
        <v>10</v>
      </c>
      <c r="B6" s="156"/>
      <c r="C6" s="156"/>
      <c r="D6" s="156"/>
      <c r="E6" s="156"/>
      <c r="F6" s="156"/>
      <c r="G6" s="156"/>
    </row>
    <row r="7" spans="1:8">
      <c r="A7" s="73"/>
      <c r="B7" s="161" t="s">
        <v>1</v>
      </c>
      <c r="C7" s="161"/>
      <c r="D7" s="161"/>
      <c r="E7" s="162"/>
      <c r="F7" s="162"/>
      <c r="G7" s="26"/>
    </row>
    <row r="8" spans="1:8" ht="60">
      <c r="A8" s="20" t="s">
        <v>5</v>
      </c>
      <c r="B8" s="28" t="s">
        <v>0</v>
      </c>
      <c r="C8" s="9" t="s">
        <v>182</v>
      </c>
      <c r="D8" s="9" t="s">
        <v>4</v>
      </c>
      <c r="E8" s="4" t="s">
        <v>6</v>
      </c>
      <c r="F8" s="4" t="s">
        <v>16</v>
      </c>
      <c r="G8" s="5" t="s">
        <v>13</v>
      </c>
      <c r="H8" s="47"/>
    </row>
    <row r="9" spans="1:8">
      <c r="A9" s="1"/>
      <c r="B9" s="29" t="s">
        <v>7</v>
      </c>
      <c r="C9" s="1" t="s">
        <v>11</v>
      </c>
      <c r="D9" s="1" t="s">
        <v>12</v>
      </c>
      <c r="E9" s="7">
        <v>5</v>
      </c>
      <c r="F9" s="7" t="s">
        <v>8</v>
      </c>
      <c r="G9" s="8">
        <v>7</v>
      </c>
      <c r="H9" s="48"/>
    </row>
    <row r="10" spans="1:8" ht="25.5">
      <c r="A10" s="21"/>
      <c r="B10" s="30" t="s">
        <v>263</v>
      </c>
      <c r="C10" s="14"/>
      <c r="D10" s="14"/>
      <c r="E10" s="42">
        <f>SUM(E11:E13)</f>
        <v>14300</v>
      </c>
      <c r="F10" s="42">
        <f>SUM(F11:F13)</f>
        <v>0</v>
      </c>
      <c r="G10" s="42">
        <f>SUM(G11:G13)</f>
        <v>14300</v>
      </c>
      <c r="H10" s="48">
        <f>SUM(H11:H11)</f>
        <v>0</v>
      </c>
    </row>
    <row r="11" spans="1:8" s="31" customFormat="1" ht="24">
      <c r="A11" s="74">
        <v>1</v>
      </c>
      <c r="B11" s="11" t="s">
        <v>283</v>
      </c>
      <c r="C11" s="72" t="s">
        <v>284</v>
      </c>
      <c r="D11" s="72" t="s">
        <v>49</v>
      </c>
      <c r="E11" s="44">
        <v>300</v>
      </c>
      <c r="F11" s="44">
        <v>0</v>
      </c>
      <c r="G11" s="44">
        <f t="shared" ref="G11:G13" si="0">E11-F11</f>
        <v>300</v>
      </c>
      <c r="H11" s="53"/>
    </row>
    <row r="12" spans="1:8" s="31" customFormat="1" ht="24">
      <c r="A12" s="74">
        <f>A11+1</f>
        <v>2</v>
      </c>
      <c r="B12" s="82" t="s">
        <v>70</v>
      </c>
      <c r="C12" s="85" t="s">
        <v>291</v>
      </c>
      <c r="D12" s="72" t="s">
        <v>49</v>
      </c>
      <c r="E12" s="44">
        <v>12000</v>
      </c>
      <c r="F12" s="44">
        <v>0</v>
      </c>
      <c r="G12" s="44">
        <f t="shared" si="0"/>
        <v>12000</v>
      </c>
      <c r="H12" s="48"/>
    </row>
    <row r="13" spans="1:8" s="31" customFormat="1" ht="24">
      <c r="A13" s="74">
        <f>A12+1</f>
        <v>3</v>
      </c>
      <c r="B13" s="84" t="s">
        <v>164</v>
      </c>
      <c r="C13" s="72" t="s">
        <v>163</v>
      </c>
      <c r="D13" s="72" t="s">
        <v>49</v>
      </c>
      <c r="E13" s="44">
        <v>2000</v>
      </c>
      <c r="F13" s="44">
        <v>0</v>
      </c>
      <c r="G13" s="44">
        <f t="shared" si="0"/>
        <v>2000</v>
      </c>
      <c r="H13" s="48"/>
    </row>
    <row r="14" spans="1:8" s="31" customFormat="1">
      <c r="A14" s="21"/>
      <c r="B14" s="30" t="s">
        <v>17</v>
      </c>
      <c r="C14" s="14"/>
      <c r="D14" s="14"/>
      <c r="E14" s="42">
        <f>SUM(E15:E23)</f>
        <v>114660</v>
      </c>
      <c r="F14" s="42">
        <f>SUM(F15:F23)</f>
        <v>0</v>
      </c>
      <c r="G14" s="42">
        <f>SUM(G15:G23)</f>
        <v>114660</v>
      </c>
      <c r="H14" s="48"/>
    </row>
    <row r="15" spans="1:8" s="31" customFormat="1" ht="24">
      <c r="A15" s="74">
        <v>1</v>
      </c>
      <c r="B15" s="82" t="s">
        <v>123</v>
      </c>
      <c r="C15" s="72" t="s">
        <v>119</v>
      </c>
      <c r="D15" s="72" t="s">
        <v>122</v>
      </c>
      <c r="E15" s="44">
        <v>24860</v>
      </c>
      <c r="F15" s="44">
        <v>0</v>
      </c>
      <c r="G15" s="44">
        <f t="shared" ref="G15:G27" si="1">E15-F15</f>
        <v>24860</v>
      </c>
      <c r="H15" s="48"/>
    </row>
    <row r="16" spans="1:8" s="31" customFormat="1" ht="24">
      <c r="A16" s="74">
        <f t="shared" ref="A16:A18" si="2">A15+1</f>
        <v>2</v>
      </c>
      <c r="B16" s="84" t="s">
        <v>133</v>
      </c>
      <c r="C16" s="72" t="s">
        <v>121</v>
      </c>
      <c r="D16" s="72" t="s">
        <v>109</v>
      </c>
      <c r="E16" s="44">
        <v>16000</v>
      </c>
      <c r="F16" s="44">
        <v>0</v>
      </c>
      <c r="G16" s="44">
        <f t="shared" si="1"/>
        <v>16000</v>
      </c>
      <c r="H16" s="48"/>
    </row>
    <row r="17" spans="1:8" s="31" customFormat="1">
      <c r="A17" s="78">
        <f t="shared" si="2"/>
        <v>3</v>
      </c>
      <c r="B17" s="83" t="s">
        <v>286</v>
      </c>
      <c r="C17" s="76" t="s">
        <v>285</v>
      </c>
      <c r="D17" s="76" t="s">
        <v>109</v>
      </c>
      <c r="E17" s="44">
        <v>3000</v>
      </c>
      <c r="F17" s="56">
        <v>0</v>
      </c>
      <c r="G17" s="44">
        <f t="shared" ref="G17" si="3">E17-F17</f>
        <v>3000</v>
      </c>
      <c r="H17" s="48"/>
    </row>
    <row r="18" spans="1:8" s="31" customFormat="1" ht="65.25" customHeight="1">
      <c r="A18" s="78">
        <f t="shared" si="2"/>
        <v>4</v>
      </c>
      <c r="B18" s="81" t="s">
        <v>287</v>
      </c>
      <c r="C18" s="77" t="s">
        <v>204</v>
      </c>
      <c r="D18" s="72" t="s">
        <v>109</v>
      </c>
      <c r="E18" s="44">
        <v>2800</v>
      </c>
      <c r="F18" s="44">
        <v>0</v>
      </c>
      <c r="G18" s="44">
        <f t="shared" si="1"/>
        <v>2800</v>
      </c>
      <c r="H18" s="48"/>
    </row>
    <row r="19" spans="1:8" s="31" customFormat="1" ht="24">
      <c r="A19" s="74">
        <f>A18+1</f>
        <v>5</v>
      </c>
      <c r="B19" s="82" t="s">
        <v>288</v>
      </c>
      <c r="C19" s="76" t="s">
        <v>130</v>
      </c>
      <c r="D19" s="72" t="s">
        <v>109</v>
      </c>
      <c r="E19" s="44">
        <v>30000</v>
      </c>
      <c r="F19" s="44">
        <v>0</v>
      </c>
      <c r="G19" s="44">
        <f t="shared" si="1"/>
        <v>30000</v>
      </c>
      <c r="H19" s="48"/>
    </row>
    <row r="20" spans="1:8" s="31" customFormat="1" ht="24">
      <c r="A20" s="74">
        <f>A19+1</f>
        <v>6</v>
      </c>
      <c r="B20" s="82" t="s">
        <v>131</v>
      </c>
      <c r="C20" s="85" t="s">
        <v>134</v>
      </c>
      <c r="D20" s="72" t="s">
        <v>109</v>
      </c>
      <c r="E20" s="44">
        <v>15000</v>
      </c>
      <c r="F20" s="44">
        <v>0</v>
      </c>
      <c r="G20" s="44">
        <f t="shared" si="1"/>
        <v>15000</v>
      </c>
      <c r="H20" s="48"/>
    </row>
    <row r="21" spans="1:8" s="31" customFormat="1" ht="24">
      <c r="A21" s="74">
        <f t="shared" ref="A21:A23" si="4">A20+1</f>
        <v>7</v>
      </c>
      <c r="B21" s="84" t="s">
        <v>114</v>
      </c>
      <c r="C21" s="72" t="s">
        <v>115</v>
      </c>
      <c r="D21" s="72" t="s">
        <v>109</v>
      </c>
      <c r="E21" s="44">
        <v>5000</v>
      </c>
      <c r="F21" s="44">
        <v>0</v>
      </c>
      <c r="G21" s="44">
        <f>E21-F21</f>
        <v>5000</v>
      </c>
      <c r="H21" s="49"/>
    </row>
    <row r="22" spans="1:8" s="31" customFormat="1" ht="24">
      <c r="A22" s="74">
        <f t="shared" si="4"/>
        <v>8</v>
      </c>
      <c r="B22" s="84" t="s">
        <v>253</v>
      </c>
      <c r="C22" s="72" t="s">
        <v>113</v>
      </c>
      <c r="D22" s="72" t="s">
        <v>109</v>
      </c>
      <c r="E22" s="44">
        <v>5000</v>
      </c>
      <c r="F22" s="44">
        <v>0</v>
      </c>
      <c r="G22" s="44">
        <f t="shared" si="1"/>
        <v>5000</v>
      </c>
      <c r="H22" s="48"/>
    </row>
    <row r="23" spans="1:8" s="31" customFormat="1" ht="24">
      <c r="A23" s="74">
        <f t="shared" si="4"/>
        <v>9</v>
      </c>
      <c r="B23" s="82" t="s">
        <v>289</v>
      </c>
      <c r="C23" s="72" t="s">
        <v>88</v>
      </c>
      <c r="D23" s="72" t="s">
        <v>109</v>
      </c>
      <c r="E23" s="44">
        <v>13000</v>
      </c>
      <c r="F23" s="44">
        <v>0</v>
      </c>
      <c r="G23" s="44">
        <f t="shared" si="1"/>
        <v>13000</v>
      </c>
      <c r="H23" s="48"/>
    </row>
    <row r="24" spans="1:8" ht="25.5">
      <c r="A24" s="21"/>
      <c r="B24" s="30" t="s">
        <v>157</v>
      </c>
      <c r="C24" s="14"/>
      <c r="D24" s="14"/>
      <c r="E24" s="42">
        <f>SUM(E25:E25)</f>
        <v>15000</v>
      </c>
      <c r="F24" s="42">
        <f>SUM(F25:F25)</f>
        <v>0</v>
      </c>
      <c r="G24" s="42">
        <f>SUM(G25:G25)</f>
        <v>15000</v>
      </c>
      <c r="H24" s="48"/>
    </row>
    <row r="25" spans="1:8" ht="25.5">
      <c r="A25" s="22" t="s">
        <v>14</v>
      </c>
      <c r="B25" s="62" t="s">
        <v>160</v>
      </c>
      <c r="C25" s="23" t="s">
        <v>158</v>
      </c>
      <c r="D25" s="23" t="s">
        <v>159</v>
      </c>
      <c r="E25" s="43">
        <v>15000</v>
      </c>
      <c r="F25" s="43">
        <v>0</v>
      </c>
      <c r="G25" s="44">
        <f t="shared" si="1"/>
        <v>15000</v>
      </c>
      <c r="H25" s="48"/>
    </row>
    <row r="26" spans="1:8" ht="51">
      <c r="A26" s="21"/>
      <c r="B26" s="30" t="s">
        <v>261</v>
      </c>
      <c r="C26" s="14"/>
      <c r="D26" s="14"/>
      <c r="E26" s="42">
        <f>E27</f>
        <v>900</v>
      </c>
      <c r="F26" s="42">
        <f>F27</f>
        <v>0</v>
      </c>
      <c r="G26" s="45">
        <f>G27</f>
        <v>900</v>
      </c>
      <c r="H26" s="48"/>
    </row>
    <row r="27" spans="1:8" ht="25.5">
      <c r="A27" s="22" t="s">
        <v>14</v>
      </c>
      <c r="B27" s="62" t="s">
        <v>290</v>
      </c>
      <c r="C27" s="23" t="s">
        <v>176</v>
      </c>
      <c r="D27" s="23" t="s">
        <v>175</v>
      </c>
      <c r="E27" s="44">
        <v>900</v>
      </c>
      <c r="F27" s="43">
        <v>0</v>
      </c>
      <c r="G27" s="44">
        <f t="shared" si="1"/>
        <v>900</v>
      </c>
      <c r="H27" s="48"/>
    </row>
    <row r="28" spans="1:8">
      <c r="A28" s="24"/>
      <c r="B28" s="33"/>
      <c r="C28" s="33"/>
      <c r="D28" s="33"/>
      <c r="E28" s="33"/>
      <c r="F28" s="34"/>
      <c r="G28" s="35"/>
    </row>
    <row r="29" spans="1:8" ht="19.5" customHeight="1">
      <c r="A29" s="36"/>
      <c r="B29" s="171" t="s">
        <v>281</v>
      </c>
      <c r="C29" s="171"/>
      <c r="D29" s="171"/>
      <c r="E29" s="171"/>
      <c r="F29" s="171"/>
      <c r="G29" s="37"/>
    </row>
    <row r="30" spans="1:8" ht="15.75">
      <c r="A30" s="36"/>
      <c r="B30" s="70"/>
      <c r="C30" s="70"/>
      <c r="D30" s="70"/>
      <c r="E30" s="70"/>
      <c r="F30" s="70"/>
      <c r="G30" s="37"/>
    </row>
    <row r="31" spans="1:8" ht="15.75">
      <c r="A31" s="36"/>
      <c r="B31" s="79" t="s">
        <v>18</v>
      </c>
      <c r="C31" s="80"/>
      <c r="D31" s="80"/>
      <c r="F31" s="175" t="s">
        <v>192</v>
      </c>
      <c r="G31" s="175"/>
    </row>
    <row r="32" spans="1:8" ht="15.75">
      <c r="A32" s="36"/>
      <c r="B32" s="39"/>
      <c r="C32" s="71"/>
      <c r="D32" s="71"/>
      <c r="E32" s="17"/>
      <c r="F32" s="18"/>
      <c r="G32" s="16"/>
    </row>
    <row r="33" spans="1:7" ht="15.75">
      <c r="A33" s="36"/>
      <c r="B33" s="39" t="s">
        <v>19</v>
      </c>
      <c r="C33" s="177"/>
      <c r="D33" s="177"/>
      <c r="F33" s="176" t="s">
        <v>274</v>
      </c>
      <c r="G33" s="176"/>
    </row>
  </sheetData>
  <autoFilter ref="D1:D33"/>
  <mergeCells count="11">
    <mergeCell ref="B29:F29"/>
    <mergeCell ref="F31:G31"/>
    <mergeCell ref="F33:G33"/>
    <mergeCell ref="C33:D33"/>
    <mergeCell ref="B7:F7"/>
    <mergeCell ref="A6:G6"/>
    <mergeCell ref="A1:G1"/>
    <mergeCell ref="A2:G2"/>
    <mergeCell ref="A3:G3"/>
    <mergeCell ref="A4:G4"/>
    <mergeCell ref="A5:G5"/>
  </mergeCells>
  <pageMargins left="0.17" right="0.16" top="0.32" bottom="0.17"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74"/>
  <sheetViews>
    <sheetView tabSelected="1" view="pageBreakPreview" topLeftCell="C46" zoomScaleSheetLayoutView="100" workbookViewId="0">
      <selection activeCell="F48" sqref="F48"/>
    </sheetView>
  </sheetViews>
  <sheetFormatPr defaultColWidth="9.140625" defaultRowHeight="12.75" outlineLevelCol="2"/>
  <cols>
    <col min="1" max="1" width="87.85546875" style="96" customWidth="1"/>
    <col min="2" max="2" width="12.7109375" style="92" customWidth="1"/>
    <col min="3" max="3" width="34.5703125" style="91" customWidth="1"/>
    <col min="4" max="4" width="19.7109375" style="93" customWidth="1" outlineLevel="2"/>
    <col min="5" max="5" width="20.42578125" style="94" customWidth="1" outlineLevel="1"/>
    <col min="6" max="6" width="16.42578125" style="94" customWidth="1" outlineLevel="1"/>
    <col min="7" max="8" width="9.140625" style="31"/>
    <col min="9" max="9" width="8.85546875" style="98" customWidth="1"/>
    <col min="10" max="16384" width="9.140625" style="31"/>
  </cols>
  <sheetData>
    <row r="1" spans="1:9" ht="20.25">
      <c r="A1" s="179" t="s">
        <v>310</v>
      </c>
      <c r="B1" s="179"/>
      <c r="C1" s="179"/>
      <c r="D1" s="179"/>
      <c r="E1" s="179"/>
      <c r="F1" s="99"/>
    </row>
    <row r="2" spans="1:9" ht="20.25">
      <c r="A2" s="179" t="s">
        <v>315</v>
      </c>
      <c r="B2" s="179"/>
      <c r="C2" s="179"/>
      <c r="D2" s="179"/>
      <c r="E2" s="179"/>
      <c r="F2" s="99"/>
    </row>
    <row r="3" spans="1:9" ht="20.25">
      <c r="A3" s="180" t="s">
        <v>309</v>
      </c>
      <c r="B3" s="179"/>
      <c r="C3" s="179"/>
      <c r="D3" s="179"/>
      <c r="E3" s="179"/>
      <c r="F3" s="99"/>
    </row>
    <row r="4" spans="1:9">
      <c r="A4" s="181" t="s">
        <v>298</v>
      </c>
      <c r="B4" s="181"/>
      <c r="C4" s="181"/>
      <c r="D4" s="181"/>
      <c r="E4" s="181"/>
      <c r="F4" s="100"/>
    </row>
    <row r="5" spans="1:9">
      <c r="A5" s="182"/>
      <c r="B5" s="182"/>
      <c r="C5" s="183"/>
      <c r="D5" s="183"/>
      <c r="E5" s="95"/>
      <c r="F5" s="95"/>
    </row>
    <row r="6" spans="1:9" ht="78.75">
      <c r="A6" s="116" t="s">
        <v>306</v>
      </c>
      <c r="B6" s="117" t="s">
        <v>299</v>
      </c>
      <c r="C6" s="118" t="s">
        <v>307</v>
      </c>
      <c r="D6" s="118" t="s">
        <v>300</v>
      </c>
      <c r="E6" s="119" t="s">
        <v>301</v>
      </c>
      <c r="F6" s="119" t="s">
        <v>302</v>
      </c>
    </row>
    <row r="7" spans="1:9">
      <c r="A7" s="120" t="s">
        <v>14</v>
      </c>
      <c r="B7" s="114" t="s">
        <v>7</v>
      </c>
      <c r="C7" s="115">
        <v>3</v>
      </c>
      <c r="D7" s="115">
        <v>4</v>
      </c>
      <c r="E7" s="112">
        <v>5</v>
      </c>
      <c r="F7" s="112">
        <v>6</v>
      </c>
    </row>
    <row r="8" spans="1:9" ht="45">
      <c r="A8" s="135" t="s">
        <v>416</v>
      </c>
      <c r="B8" s="136" t="s">
        <v>49</v>
      </c>
      <c r="C8" s="130" t="s">
        <v>415</v>
      </c>
      <c r="D8" s="130" t="s">
        <v>311</v>
      </c>
      <c r="E8" s="131" t="s">
        <v>346</v>
      </c>
      <c r="F8" s="112"/>
      <c r="I8" s="144"/>
    </row>
    <row r="9" spans="1:9" ht="45">
      <c r="A9" s="135" t="s">
        <v>383</v>
      </c>
      <c r="B9" s="136" t="s">
        <v>49</v>
      </c>
      <c r="C9" s="130" t="s">
        <v>384</v>
      </c>
      <c r="D9" s="130" t="s">
        <v>311</v>
      </c>
      <c r="E9" s="131" t="s">
        <v>341</v>
      </c>
      <c r="F9" s="112"/>
      <c r="I9" s="141"/>
    </row>
    <row r="10" spans="1:9" ht="45">
      <c r="A10" s="135" t="s">
        <v>324</v>
      </c>
      <c r="B10" s="136" t="s">
        <v>49</v>
      </c>
      <c r="C10" s="130" t="s">
        <v>323</v>
      </c>
      <c r="D10" s="130" t="s">
        <v>311</v>
      </c>
      <c r="E10" s="131" t="s">
        <v>317</v>
      </c>
      <c r="F10" s="112"/>
      <c r="I10" s="133"/>
    </row>
    <row r="11" spans="1:9" ht="45">
      <c r="A11" s="135" t="s">
        <v>404</v>
      </c>
      <c r="B11" s="136" t="s">
        <v>49</v>
      </c>
      <c r="C11" s="130" t="s">
        <v>405</v>
      </c>
      <c r="D11" s="130" t="s">
        <v>311</v>
      </c>
      <c r="E11" s="131" t="s">
        <v>346</v>
      </c>
      <c r="F11" s="112"/>
      <c r="I11" s="143"/>
    </row>
    <row r="12" spans="1:9" ht="30">
      <c r="A12" s="135" t="s">
        <v>402</v>
      </c>
      <c r="B12" s="136" t="s">
        <v>49</v>
      </c>
      <c r="C12" s="130" t="s">
        <v>403</v>
      </c>
      <c r="D12" s="130" t="s">
        <v>311</v>
      </c>
      <c r="E12" s="131" t="s">
        <v>346</v>
      </c>
      <c r="F12" s="112"/>
      <c r="I12" s="143"/>
    </row>
    <row r="13" spans="1:9" ht="45">
      <c r="A13" s="145" t="s">
        <v>427</v>
      </c>
      <c r="B13" s="136" t="s">
        <v>49</v>
      </c>
      <c r="C13" s="130" t="s">
        <v>426</v>
      </c>
      <c r="D13" s="130" t="s">
        <v>311</v>
      </c>
      <c r="E13" s="131" t="s">
        <v>346</v>
      </c>
      <c r="F13" s="112"/>
      <c r="I13" s="146"/>
    </row>
    <row r="14" spans="1:9" ht="75">
      <c r="A14" s="145" t="s">
        <v>417</v>
      </c>
      <c r="B14" s="136" t="s">
        <v>49</v>
      </c>
      <c r="C14" s="130" t="s">
        <v>418</v>
      </c>
      <c r="D14" s="130" t="s">
        <v>311</v>
      </c>
      <c r="E14" s="131" t="s">
        <v>346</v>
      </c>
      <c r="F14" s="112"/>
      <c r="I14" s="143"/>
    </row>
    <row r="15" spans="1:9" ht="90">
      <c r="A15" s="145" t="s">
        <v>398</v>
      </c>
      <c r="B15" s="136" t="s">
        <v>49</v>
      </c>
      <c r="C15" s="130" t="s">
        <v>399</v>
      </c>
      <c r="D15" s="130" t="s">
        <v>311</v>
      </c>
      <c r="E15" s="131" t="s">
        <v>346</v>
      </c>
      <c r="F15" s="131" t="s">
        <v>410</v>
      </c>
      <c r="I15" s="143"/>
    </row>
    <row r="16" spans="1:9" ht="30">
      <c r="A16" s="135" t="s">
        <v>344</v>
      </c>
      <c r="B16" s="136" t="s">
        <v>49</v>
      </c>
      <c r="C16" s="130" t="s">
        <v>345</v>
      </c>
      <c r="D16" s="130" t="s">
        <v>311</v>
      </c>
      <c r="E16" s="131" t="s">
        <v>350</v>
      </c>
      <c r="F16" s="112"/>
      <c r="I16" s="140"/>
    </row>
    <row r="17" spans="1:9" ht="45">
      <c r="A17" s="145" t="s">
        <v>401</v>
      </c>
      <c r="B17" s="136" t="s">
        <v>49</v>
      </c>
      <c r="C17" s="130" t="s">
        <v>400</v>
      </c>
      <c r="D17" s="130" t="s">
        <v>311</v>
      </c>
      <c r="E17" s="131" t="s">
        <v>346</v>
      </c>
      <c r="F17" s="112"/>
      <c r="I17" s="143"/>
    </row>
    <row r="18" spans="1:9" ht="45">
      <c r="A18" s="147" t="s">
        <v>396</v>
      </c>
      <c r="B18" s="136" t="s">
        <v>49</v>
      </c>
      <c r="C18" s="130" t="s">
        <v>397</v>
      </c>
      <c r="D18" s="130" t="s">
        <v>311</v>
      </c>
      <c r="E18" s="131" t="s">
        <v>346</v>
      </c>
      <c r="F18" s="112"/>
      <c r="I18" s="143"/>
    </row>
    <row r="19" spans="1:9" ht="45">
      <c r="A19" s="135" t="s">
        <v>347</v>
      </c>
      <c r="B19" s="136" t="s">
        <v>49</v>
      </c>
      <c r="C19" s="130" t="s">
        <v>387</v>
      </c>
      <c r="D19" s="130" t="s">
        <v>311</v>
      </c>
      <c r="E19" s="131" t="s">
        <v>346</v>
      </c>
      <c r="F19" s="112"/>
      <c r="I19" s="141"/>
    </row>
    <row r="20" spans="1:9" ht="45">
      <c r="A20" s="135" t="s">
        <v>348</v>
      </c>
      <c r="B20" s="136" t="s">
        <v>49</v>
      </c>
      <c r="C20" s="130" t="s">
        <v>349</v>
      </c>
      <c r="D20" s="130" t="s">
        <v>311</v>
      </c>
      <c r="E20" s="131" t="s">
        <v>350</v>
      </c>
      <c r="F20" s="112"/>
      <c r="I20" s="141"/>
    </row>
    <row r="21" spans="1:9" ht="45">
      <c r="A21" s="135" t="s">
        <v>351</v>
      </c>
      <c r="B21" s="136" t="s">
        <v>49</v>
      </c>
      <c r="C21" s="130" t="s">
        <v>352</v>
      </c>
      <c r="D21" s="130" t="s">
        <v>311</v>
      </c>
      <c r="E21" s="131" t="s">
        <v>350</v>
      </c>
      <c r="F21" s="112"/>
      <c r="I21" s="141"/>
    </row>
    <row r="22" spans="1:9" ht="45">
      <c r="A22" s="135" t="s">
        <v>353</v>
      </c>
      <c r="B22" s="136" t="s">
        <v>49</v>
      </c>
      <c r="C22" s="130" t="s">
        <v>354</v>
      </c>
      <c r="D22" s="130" t="s">
        <v>311</v>
      </c>
      <c r="E22" s="131" t="s">
        <v>341</v>
      </c>
      <c r="F22" s="112"/>
      <c r="I22" s="141"/>
    </row>
    <row r="23" spans="1:9" ht="45">
      <c r="A23" s="135" t="s">
        <v>355</v>
      </c>
      <c r="B23" s="136" t="s">
        <v>49</v>
      </c>
      <c r="C23" s="130" t="s">
        <v>356</v>
      </c>
      <c r="D23" s="130" t="s">
        <v>311</v>
      </c>
      <c r="E23" s="131" t="s">
        <v>346</v>
      </c>
      <c r="F23" s="112"/>
      <c r="I23" s="141"/>
    </row>
    <row r="24" spans="1:9" ht="45">
      <c r="A24" s="135" t="s">
        <v>428</v>
      </c>
      <c r="B24" s="136" t="s">
        <v>49</v>
      </c>
      <c r="C24" s="130" t="s">
        <v>357</v>
      </c>
      <c r="D24" s="130" t="s">
        <v>311</v>
      </c>
      <c r="E24" s="131" t="s">
        <v>346</v>
      </c>
      <c r="F24" s="112"/>
      <c r="I24" s="141"/>
    </row>
    <row r="25" spans="1:9" ht="30">
      <c r="A25" s="135" t="s">
        <v>358</v>
      </c>
      <c r="B25" s="136" t="s">
        <v>49</v>
      </c>
      <c r="C25" s="130" t="s">
        <v>359</v>
      </c>
      <c r="D25" s="130" t="s">
        <v>311</v>
      </c>
      <c r="E25" s="131" t="s">
        <v>350</v>
      </c>
      <c r="F25" s="112"/>
      <c r="I25" s="141"/>
    </row>
    <row r="26" spans="1:9" ht="30">
      <c r="A26" s="135" t="s">
        <v>360</v>
      </c>
      <c r="B26" s="136" t="s">
        <v>49</v>
      </c>
      <c r="C26" s="130" t="s">
        <v>361</v>
      </c>
      <c r="D26" s="130" t="s">
        <v>311</v>
      </c>
      <c r="E26" s="131" t="s">
        <v>341</v>
      </c>
      <c r="F26" s="112"/>
      <c r="I26" s="141"/>
    </row>
    <row r="27" spans="1:9" ht="45">
      <c r="A27" s="145" t="s">
        <v>391</v>
      </c>
      <c r="B27" s="136" t="s">
        <v>49</v>
      </c>
      <c r="C27" s="130" t="s">
        <v>390</v>
      </c>
      <c r="D27" s="130" t="s">
        <v>311</v>
      </c>
      <c r="E27" s="131" t="s">
        <v>346</v>
      </c>
      <c r="F27" s="112"/>
      <c r="I27" s="143"/>
    </row>
    <row r="28" spans="1:9" ht="45">
      <c r="A28" s="145" t="s">
        <v>392</v>
      </c>
      <c r="B28" s="136" t="s">
        <v>49</v>
      </c>
      <c r="C28" s="130" t="s">
        <v>394</v>
      </c>
      <c r="D28" s="130" t="s">
        <v>311</v>
      </c>
      <c r="E28" s="131" t="s">
        <v>346</v>
      </c>
      <c r="F28" s="112"/>
      <c r="I28" s="146"/>
    </row>
    <row r="29" spans="1:9" ht="105">
      <c r="A29" s="145" t="s">
        <v>421</v>
      </c>
      <c r="B29" s="136" t="s">
        <v>49</v>
      </c>
      <c r="C29" s="130" t="s">
        <v>422</v>
      </c>
      <c r="D29" s="130" t="s">
        <v>311</v>
      </c>
      <c r="E29" s="131" t="s">
        <v>346</v>
      </c>
      <c r="F29" s="131" t="s">
        <v>423</v>
      </c>
      <c r="I29" s="143"/>
    </row>
    <row r="30" spans="1:9" ht="45">
      <c r="A30" s="135" t="s">
        <v>431</v>
      </c>
      <c r="B30" s="136" t="s">
        <v>159</v>
      </c>
      <c r="C30" s="130" t="s">
        <v>414</v>
      </c>
      <c r="D30" s="130" t="s">
        <v>311</v>
      </c>
      <c r="E30" s="131" t="s">
        <v>346</v>
      </c>
      <c r="F30" s="112"/>
      <c r="I30" s="139"/>
    </row>
    <row r="31" spans="1:9" ht="30">
      <c r="A31" s="135" t="s">
        <v>326</v>
      </c>
      <c r="B31" s="136" t="s">
        <v>49</v>
      </c>
      <c r="C31" s="130" t="s">
        <v>325</v>
      </c>
      <c r="D31" s="130" t="s">
        <v>311</v>
      </c>
      <c r="E31" s="131" t="s">
        <v>317</v>
      </c>
      <c r="F31" s="112"/>
      <c r="I31" s="133"/>
    </row>
    <row r="32" spans="1:9" ht="45">
      <c r="A32" s="135" t="s">
        <v>393</v>
      </c>
      <c r="B32" s="136" t="s">
        <v>49</v>
      </c>
      <c r="C32" s="130" t="s">
        <v>395</v>
      </c>
      <c r="D32" s="130" t="s">
        <v>311</v>
      </c>
      <c r="E32" s="131" t="s">
        <v>346</v>
      </c>
      <c r="F32" s="112"/>
      <c r="I32" s="143"/>
    </row>
    <row r="33" spans="1:9" ht="45">
      <c r="A33" s="135" t="s">
        <v>419</v>
      </c>
      <c r="B33" s="136" t="s">
        <v>49</v>
      </c>
      <c r="C33" s="130" t="s">
        <v>420</v>
      </c>
      <c r="D33" s="130" t="s">
        <v>311</v>
      </c>
      <c r="E33" s="131" t="s">
        <v>346</v>
      </c>
      <c r="F33" s="112"/>
      <c r="I33" s="146"/>
    </row>
    <row r="34" spans="1:9" ht="59.25">
      <c r="A34" s="135" t="s">
        <v>388</v>
      </c>
      <c r="B34" s="136" t="s">
        <v>109</v>
      </c>
      <c r="C34" s="130" t="s">
        <v>389</v>
      </c>
      <c r="D34" s="130" t="s">
        <v>311</v>
      </c>
      <c r="E34" s="131" t="s">
        <v>341</v>
      </c>
      <c r="F34" s="112"/>
      <c r="I34" s="142"/>
    </row>
    <row r="35" spans="1:9" ht="59.25">
      <c r="A35" s="135" t="s">
        <v>362</v>
      </c>
      <c r="B35" s="136" t="s">
        <v>109</v>
      </c>
      <c r="C35" s="130" t="s">
        <v>363</v>
      </c>
      <c r="D35" s="130" t="s">
        <v>311</v>
      </c>
      <c r="E35" s="131" t="s">
        <v>346</v>
      </c>
      <c r="F35" s="112"/>
      <c r="I35" s="141"/>
    </row>
    <row r="36" spans="1:9" ht="59.25">
      <c r="A36" s="135" t="s">
        <v>364</v>
      </c>
      <c r="B36" s="136" t="s">
        <v>109</v>
      </c>
      <c r="C36" s="130" t="s">
        <v>363</v>
      </c>
      <c r="D36" s="130" t="s">
        <v>311</v>
      </c>
      <c r="E36" s="131" t="s">
        <v>350</v>
      </c>
      <c r="F36" s="112"/>
      <c r="I36" s="141"/>
    </row>
    <row r="37" spans="1:9" ht="59.25">
      <c r="A37" s="135" t="s">
        <v>409</v>
      </c>
      <c r="B37" s="136" t="s">
        <v>109</v>
      </c>
      <c r="C37" s="130" t="s">
        <v>408</v>
      </c>
      <c r="D37" s="130" t="s">
        <v>311</v>
      </c>
      <c r="E37" s="131" t="s">
        <v>346</v>
      </c>
      <c r="F37" s="112"/>
      <c r="I37" s="143"/>
    </row>
    <row r="38" spans="1:9" ht="45">
      <c r="A38" s="135" t="s">
        <v>330</v>
      </c>
      <c r="B38" s="136" t="s">
        <v>109</v>
      </c>
      <c r="C38" s="130" t="s">
        <v>329</v>
      </c>
      <c r="D38" s="130" t="s">
        <v>311</v>
      </c>
      <c r="E38" s="131" t="s">
        <v>317</v>
      </c>
      <c r="F38" s="112"/>
      <c r="I38" s="133"/>
    </row>
    <row r="39" spans="1:9" ht="45">
      <c r="A39" s="135" t="s">
        <v>343</v>
      </c>
      <c r="B39" s="136" t="s">
        <v>109</v>
      </c>
      <c r="C39" s="130" t="s">
        <v>342</v>
      </c>
      <c r="D39" s="130" t="s">
        <v>311</v>
      </c>
      <c r="E39" s="131" t="s">
        <v>317</v>
      </c>
      <c r="F39" s="112"/>
      <c r="I39" s="138"/>
    </row>
    <row r="40" spans="1:9" ht="59.25">
      <c r="A40" s="135" t="s">
        <v>438</v>
      </c>
      <c r="B40" s="136" t="s">
        <v>109</v>
      </c>
      <c r="C40" s="130" t="s">
        <v>440</v>
      </c>
      <c r="D40" s="130" t="s">
        <v>311</v>
      </c>
      <c r="E40" s="131" t="s">
        <v>439</v>
      </c>
      <c r="F40" s="112"/>
      <c r="I40" s="141"/>
    </row>
    <row r="41" spans="1:9" ht="44.25">
      <c r="A41" s="135" t="s">
        <v>332</v>
      </c>
      <c r="B41" s="136" t="s">
        <v>109</v>
      </c>
      <c r="C41" s="130" t="s">
        <v>331</v>
      </c>
      <c r="D41" s="130" t="s">
        <v>311</v>
      </c>
      <c r="E41" s="131" t="s">
        <v>317</v>
      </c>
      <c r="F41" s="112"/>
      <c r="I41" s="134"/>
    </row>
    <row r="42" spans="1:9" ht="105">
      <c r="A42" s="145" t="s">
        <v>411</v>
      </c>
      <c r="B42" s="136" t="s">
        <v>109</v>
      </c>
      <c r="C42" s="130" t="s">
        <v>412</v>
      </c>
      <c r="D42" s="130" t="s">
        <v>311</v>
      </c>
      <c r="E42" s="131" t="s">
        <v>341</v>
      </c>
      <c r="F42" s="131" t="s">
        <v>413</v>
      </c>
      <c r="I42" s="143"/>
    </row>
    <row r="43" spans="1:9" ht="45">
      <c r="A43" s="145" t="s">
        <v>406</v>
      </c>
      <c r="B43" s="136" t="s">
        <v>109</v>
      </c>
      <c r="C43" s="130" t="s">
        <v>407</v>
      </c>
      <c r="D43" s="130" t="s">
        <v>311</v>
      </c>
      <c r="E43" s="131" t="s">
        <v>341</v>
      </c>
      <c r="F43" s="112"/>
      <c r="I43" s="143"/>
    </row>
    <row r="44" spans="1:9" ht="30">
      <c r="A44" s="135" t="s">
        <v>385</v>
      </c>
      <c r="B44" s="136" t="s">
        <v>109</v>
      </c>
      <c r="C44" s="130" t="s">
        <v>386</v>
      </c>
      <c r="D44" s="130" t="s">
        <v>311</v>
      </c>
      <c r="E44" s="131" t="s">
        <v>341</v>
      </c>
      <c r="F44" s="112"/>
      <c r="I44" s="141"/>
    </row>
    <row r="45" spans="1:9" ht="45">
      <c r="A45" s="125" t="s">
        <v>314</v>
      </c>
      <c r="B45" s="132" t="s">
        <v>318</v>
      </c>
      <c r="C45" s="130" t="s">
        <v>316</v>
      </c>
      <c r="D45" s="130" t="s">
        <v>311</v>
      </c>
      <c r="E45" s="131" t="s">
        <v>317</v>
      </c>
      <c r="F45" s="112"/>
      <c r="I45" s="129"/>
    </row>
    <row r="46" spans="1:9" ht="72">
      <c r="A46" s="135" t="s">
        <v>336</v>
      </c>
      <c r="B46" s="136" t="s">
        <v>109</v>
      </c>
      <c r="C46" s="130" t="s">
        <v>335</v>
      </c>
      <c r="D46" s="130" t="s">
        <v>311</v>
      </c>
      <c r="E46" s="131" t="s">
        <v>317</v>
      </c>
      <c r="F46" s="112" t="s">
        <v>337</v>
      </c>
      <c r="I46" s="137"/>
    </row>
    <row r="47" spans="1:9" ht="45">
      <c r="A47" s="135" t="s">
        <v>424</v>
      </c>
      <c r="B47" s="136" t="s">
        <v>109</v>
      </c>
      <c r="C47" s="130" t="s">
        <v>425</v>
      </c>
      <c r="D47" s="130" t="s">
        <v>311</v>
      </c>
      <c r="E47" s="131" t="s">
        <v>346</v>
      </c>
      <c r="F47" s="112"/>
      <c r="I47" s="146"/>
    </row>
    <row r="48" spans="1:9" ht="59.25">
      <c r="A48" s="135" t="s">
        <v>365</v>
      </c>
      <c r="B48" s="136" t="s">
        <v>366</v>
      </c>
      <c r="C48" s="130" t="s">
        <v>367</v>
      </c>
      <c r="D48" s="130" t="s">
        <v>311</v>
      </c>
      <c r="E48" s="131" t="s">
        <v>439</v>
      </c>
      <c r="F48" s="112" t="s">
        <v>368</v>
      </c>
      <c r="I48" s="141"/>
    </row>
    <row r="49" spans="1:9" ht="105">
      <c r="A49" s="135" t="s">
        <v>377</v>
      </c>
      <c r="B49" s="136" t="s">
        <v>109</v>
      </c>
      <c r="C49" s="130" t="s">
        <v>378</v>
      </c>
      <c r="D49" s="130" t="s">
        <v>311</v>
      </c>
      <c r="E49" s="131" t="s">
        <v>341</v>
      </c>
      <c r="F49" s="131" t="s">
        <v>379</v>
      </c>
      <c r="I49" s="141"/>
    </row>
    <row r="50" spans="1:9" ht="45">
      <c r="A50" s="135" t="s">
        <v>340</v>
      </c>
      <c r="B50" s="136" t="s">
        <v>109</v>
      </c>
      <c r="C50" s="130" t="s">
        <v>339</v>
      </c>
      <c r="D50" s="130" t="s">
        <v>311</v>
      </c>
      <c r="E50" s="131" t="s">
        <v>317</v>
      </c>
      <c r="F50" s="112"/>
      <c r="I50" s="137"/>
    </row>
    <row r="51" spans="1:9" ht="59.25">
      <c r="A51" s="135" t="s">
        <v>436</v>
      </c>
      <c r="B51" s="136" t="s">
        <v>109</v>
      </c>
      <c r="C51" s="130" t="s">
        <v>437</v>
      </c>
      <c r="D51" s="130" t="s">
        <v>311</v>
      </c>
      <c r="E51" s="131" t="s">
        <v>350</v>
      </c>
      <c r="F51" s="131" t="s">
        <v>435</v>
      </c>
      <c r="I51" s="155"/>
    </row>
    <row r="52" spans="1:9" ht="45">
      <c r="A52" s="135" t="s">
        <v>369</v>
      </c>
      <c r="B52" s="136" t="s">
        <v>109</v>
      </c>
      <c r="C52" s="130" t="s">
        <v>370</v>
      </c>
      <c r="D52" s="130" t="s">
        <v>311</v>
      </c>
      <c r="E52" s="131" t="s">
        <v>341</v>
      </c>
      <c r="F52" s="112"/>
      <c r="I52" s="141"/>
    </row>
    <row r="53" spans="1:9" ht="105">
      <c r="A53" s="135" t="s">
        <v>374</v>
      </c>
      <c r="B53" s="136" t="s">
        <v>109</v>
      </c>
      <c r="C53" s="130" t="s">
        <v>375</v>
      </c>
      <c r="D53" s="130" t="s">
        <v>311</v>
      </c>
      <c r="E53" s="131" t="s">
        <v>341</v>
      </c>
      <c r="F53" s="131" t="s">
        <v>376</v>
      </c>
      <c r="I53" s="141"/>
    </row>
    <row r="54" spans="1:9" ht="105">
      <c r="A54" s="135" t="s">
        <v>380</v>
      </c>
      <c r="B54" s="136" t="s">
        <v>109</v>
      </c>
      <c r="C54" s="130" t="s">
        <v>381</v>
      </c>
      <c r="D54" s="130" t="s">
        <v>311</v>
      </c>
      <c r="E54" s="131" t="s">
        <v>341</v>
      </c>
      <c r="F54" s="131" t="s">
        <v>382</v>
      </c>
      <c r="I54" s="141"/>
    </row>
    <row r="55" spans="1:9" ht="45">
      <c r="A55" s="135" t="s">
        <v>371</v>
      </c>
      <c r="B55" s="136" t="s">
        <v>109</v>
      </c>
      <c r="C55" s="130" t="s">
        <v>370</v>
      </c>
      <c r="D55" s="130" t="s">
        <v>311</v>
      </c>
      <c r="E55" s="131" t="s">
        <v>341</v>
      </c>
      <c r="F55" s="112"/>
      <c r="I55" s="141"/>
    </row>
    <row r="56" spans="1:9" ht="45">
      <c r="A56" s="135" t="s">
        <v>338</v>
      </c>
      <c r="B56" s="136" t="s">
        <v>109</v>
      </c>
      <c r="C56" s="130" t="s">
        <v>329</v>
      </c>
      <c r="D56" s="130" t="s">
        <v>311</v>
      </c>
      <c r="E56" s="131" t="s">
        <v>341</v>
      </c>
      <c r="F56" s="112"/>
      <c r="I56" s="137"/>
    </row>
    <row r="57" spans="1:9" ht="45">
      <c r="A57" s="135" t="s">
        <v>372</v>
      </c>
      <c r="B57" s="136" t="s">
        <v>109</v>
      </c>
      <c r="C57" s="130" t="s">
        <v>373</v>
      </c>
      <c r="D57" s="130" t="s">
        <v>311</v>
      </c>
      <c r="E57" s="131" t="s">
        <v>341</v>
      </c>
      <c r="F57" s="112"/>
      <c r="I57" s="141"/>
    </row>
    <row r="58" spans="1:9" ht="45">
      <c r="A58" s="135" t="s">
        <v>321</v>
      </c>
      <c r="B58" s="136" t="s">
        <v>49</v>
      </c>
      <c r="C58" s="130" t="s">
        <v>322</v>
      </c>
      <c r="D58" s="130" t="s">
        <v>311</v>
      </c>
      <c r="E58" s="131" t="s">
        <v>317</v>
      </c>
      <c r="F58" s="112"/>
      <c r="G58" s="89"/>
      <c r="I58" s="121"/>
    </row>
    <row r="59" spans="1:9" ht="30">
      <c r="A59" s="135" t="s">
        <v>328</v>
      </c>
      <c r="B59" s="136" t="s">
        <v>109</v>
      </c>
      <c r="C59" s="130" t="s">
        <v>327</v>
      </c>
      <c r="D59" s="130" t="s">
        <v>311</v>
      </c>
      <c r="E59" s="131" t="s">
        <v>317</v>
      </c>
      <c r="F59" s="112"/>
      <c r="G59" s="89"/>
      <c r="I59" s="111"/>
    </row>
    <row r="60" spans="1:9" ht="30">
      <c r="A60" s="135" t="s">
        <v>432</v>
      </c>
      <c r="B60" s="136" t="s">
        <v>429</v>
      </c>
      <c r="C60" s="130" t="s">
        <v>430</v>
      </c>
      <c r="D60" s="130" t="s">
        <v>311</v>
      </c>
      <c r="E60" s="131" t="s">
        <v>346</v>
      </c>
      <c r="F60" s="112"/>
      <c r="G60" s="89"/>
      <c r="I60" s="127"/>
    </row>
    <row r="61" spans="1:9" ht="30">
      <c r="A61" s="135" t="s">
        <v>334</v>
      </c>
      <c r="B61" s="136" t="s">
        <v>109</v>
      </c>
      <c r="C61" s="130" t="s">
        <v>333</v>
      </c>
      <c r="D61" s="130" t="s">
        <v>311</v>
      </c>
      <c r="E61" s="131" t="s">
        <v>317</v>
      </c>
      <c r="F61" s="112"/>
      <c r="G61" s="89"/>
      <c r="I61" s="134"/>
    </row>
    <row r="62" spans="1:9" ht="30">
      <c r="A62" s="135" t="s">
        <v>334</v>
      </c>
      <c r="B62" s="136" t="s">
        <v>109</v>
      </c>
      <c r="C62" s="130" t="s">
        <v>430</v>
      </c>
      <c r="D62" s="130" t="s">
        <v>311</v>
      </c>
      <c r="E62" s="131" t="s">
        <v>346</v>
      </c>
      <c r="F62" s="112"/>
      <c r="G62" s="89"/>
      <c r="I62" s="126"/>
    </row>
    <row r="63" spans="1:9" ht="60">
      <c r="A63" s="135" t="s">
        <v>434</v>
      </c>
      <c r="B63" s="136" t="s">
        <v>109</v>
      </c>
      <c r="C63" s="130" t="s">
        <v>370</v>
      </c>
      <c r="D63" s="130" t="s">
        <v>311</v>
      </c>
      <c r="E63" s="131" t="s">
        <v>350</v>
      </c>
      <c r="F63" s="131" t="s">
        <v>433</v>
      </c>
      <c r="G63" s="89"/>
      <c r="I63" s="149"/>
    </row>
    <row r="64" spans="1:9" ht="15">
      <c r="A64" s="150"/>
      <c r="B64" s="151"/>
      <c r="C64" s="152"/>
      <c r="D64" s="152"/>
      <c r="E64" s="153"/>
      <c r="F64" s="154"/>
      <c r="G64" s="89"/>
      <c r="I64" s="148"/>
    </row>
    <row r="65" spans="1:9" ht="15">
      <c r="A65" s="97" t="s">
        <v>319</v>
      </c>
      <c r="B65" s="90"/>
      <c r="C65" s="88"/>
      <c r="D65" s="88"/>
      <c r="E65" s="88"/>
      <c r="F65" s="88"/>
      <c r="G65" s="89"/>
    </row>
    <row r="66" spans="1:9" ht="15">
      <c r="A66" s="97" t="s">
        <v>320</v>
      </c>
      <c r="B66" s="90"/>
      <c r="C66" s="88"/>
      <c r="D66" s="88"/>
      <c r="E66" s="88"/>
      <c r="F66" s="88"/>
      <c r="G66" s="89"/>
      <c r="I66" s="129"/>
    </row>
    <row r="67" spans="1:9" s="102" customFormat="1" ht="15.75">
      <c r="A67" s="101" t="s">
        <v>441</v>
      </c>
      <c r="F67" s="103"/>
    </row>
    <row r="68" spans="1:9" s="102" customFormat="1">
      <c r="F68" s="103"/>
    </row>
    <row r="69" spans="1:9" s="102" customFormat="1" ht="18.75">
      <c r="A69" s="104" t="s">
        <v>312</v>
      </c>
      <c r="B69" s="105"/>
      <c r="C69" s="128" t="s">
        <v>313</v>
      </c>
      <c r="D69" s="106"/>
      <c r="F69" s="107"/>
    </row>
    <row r="70" spans="1:9" s="102" customFormat="1">
      <c r="B70" s="108" t="s">
        <v>303</v>
      </c>
      <c r="C70" s="178" t="s">
        <v>304</v>
      </c>
      <c r="D70" s="178"/>
      <c r="F70" s="103"/>
    </row>
    <row r="71" spans="1:9" s="102" customFormat="1" ht="15.75">
      <c r="A71" s="109" t="s">
        <v>305</v>
      </c>
      <c r="B71" s="108"/>
      <c r="C71" s="110"/>
      <c r="D71" s="110"/>
      <c r="E71" s="113"/>
    </row>
    <row r="72" spans="1:9" s="102" customFormat="1" ht="18.75">
      <c r="A72" s="104" t="s">
        <v>442</v>
      </c>
      <c r="B72" s="105"/>
      <c r="C72" s="128" t="s">
        <v>443</v>
      </c>
      <c r="D72" s="106"/>
    </row>
    <row r="73" spans="1:9" s="102" customFormat="1">
      <c r="B73" s="108" t="s">
        <v>303</v>
      </c>
      <c r="C73" s="178" t="s">
        <v>304</v>
      </c>
      <c r="D73" s="178"/>
    </row>
    <row r="74" spans="1:9">
      <c r="A74" s="102"/>
    </row>
  </sheetData>
  <mergeCells count="7">
    <mergeCell ref="C73:D73"/>
    <mergeCell ref="A1:E1"/>
    <mergeCell ref="A2:E2"/>
    <mergeCell ref="A3:E3"/>
    <mergeCell ref="A4:E4"/>
    <mergeCell ref="A5:D5"/>
    <mergeCell ref="C70:D70"/>
  </mergeCells>
  <pageMargins left="0.39370078740157483" right="0.39370078740157483" top="0.59055118110236227" bottom="0.59055118110236227" header="0.11811023622047245" footer="0.11811023622047245"/>
  <pageSetup paperSize="9" scale="74" fitToHeight="0" orientation="landscape" r:id="rId1"/>
</worksheet>
</file>

<file path=xl/worksheets/sheet4.xml><?xml version="1.0" encoding="utf-8"?>
<worksheet xmlns="http://schemas.openxmlformats.org/spreadsheetml/2006/main" xmlns:r="http://schemas.openxmlformats.org/officeDocument/2006/relationships">
  <dimension ref="A1:A94"/>
  <sheetViews>
    <sheetView workbookViewId="0">
      <selection activeCell="C89" sqref="C89"/>
    </sheetView>
  </sheetViews>
  <sheetFormatPr defaultRowHeight="12.75"/>
  <cols>
    <col min="1" max="1" width="91" style="123" customWidth="1"/>
    <col min="2" max="16384" width="9.140625" style="123"/>
  </cols>
  <sheetData>
    <row r="1" spans="1:1" ht="15">
      <c r="A1" s="122">
        <v>1800</v>
      </c>
    </row>
    <row r="2" spans="1:1" ht="15">
      <c r="A2" s="122">
        <v>1000</v>
      </c>
    </row>
    <row r="3" spans="1:1" ht="15">
      <c r="A3" s="122">
        <v>700</v>
      </c>
    </row>
    <row r="4" spans="1:1" ht="15">
      <c r="A4" s="124">
        <v>5000</v>
      </c>
    </row>
    <row r="5" spans="1:1" ht="15">
      <c r="A5" s="124">
        <v>5000</v>
      </c>
    </row>
    <row r="6" spans="1:1" ht="15">
      <c r="A6" s="122">
        <v>133480</v>
      </c>
    </row>
    <row r="7" spans="1:1" ht="15">
      <c r="A7" s="122">
        <v>199900</v>
      </c>
    </row>
    <row r="8" spans="1:1" ht="15">
      <c r="A8" s="124">
        <v>50000</v>
      </c>
    </row>
    <row r="9" spans="1:1" ht="15">
      <c r="A9" s="124">
        <v>4000</v>
      </c>
    </row>
    <row r="10" spans="1:1" ht="15">
      <c r="A10" s="122">
        <v>3800</v>
      </c>
    </row>
    <row r="11" spans="1:1" ht="15">
      <c r="A11" s="124">
        <v>4900</v>
      </c>
    </row>
    <row r="12" spans="1:1" ht="15">
      <c r="A12" s="124">
        <v>6500</v>
      </c>
    </row>
    <row r="13" spans="1:1" ht="15">
      <c r="A13" s="124">
        <v>500</v>
      </c>
    </row>
    <row r="14" spans="1:1" ht="15">
      <c r="A14" s="124">
        <v>100</v>
      </c>
    </row>
    <row r="15" spans="1:1" ht="15">
      <c r="A15" s="124">
        <v>30600</v>
      </c>
    </row>
    <row r="16" spans="1:1" ht="15">
      <c r="A16" s="124">
        <v>6300</v>
      </c>
    </row>
    <row r="17" spans="1:1" ht="15">
      <c r="A17" s="124">
        <v>73200</v>
      </c>
    </row>
    <row r="18" spans="1:1" ht="15">
      <c r="A18" s="124">
        <v>3500</v>
      </c>
    </row>
    <row r="19" spans="1:1" ht="15">
      <c r="A19" s="122">
        <v>144900</v>
      </c>
    </row>
    <row r="20" spans="1:1" ht="15">
      <c r="A20" s="124">
        <v>6400</v>
      </c>
    </row>
    <row r="21" spans="1:1" ht="15">
      <c r="A21" s="124">
        <v>11500</v>
      </c>
    </row>
    <row r="22" spans="1:1" ht="15">
      <c r="A22" s="124">
        <v>1300</v>
      </c>
    </row>
    <row r="23" spans="1:1" ht="15">
      <c r="A23" s="124">
        <v>1900</v>
      </c>
    </row>
    <row r="24" spans="1:1" ht="15">
      <c r="A24" s="124">
        <v>2300</v>
      </c>
    </row>
    <row r="25" spans="1:1" ht="15">
      <c r="A25" s="124">
        <v>3200</v>
      </c>
    </row>
    <row r="26" spans="1:1" ht="15">
      <c r="A26" s="124">
        <v>10700</v>
      </c>
    </row>
    <row r="27" spans="1:1" ht="15">
      <c r="A27" s="124">
        <v>62300</v>
      </c>
    </row>
    <row r="28" spans="1:1" ht="15">
      <c r="A28" s="124">
        <v>63800</v>
      </c>
    </row>
    <row r="29" spans="1:1" ht="15">
      <c r="A29" s="124">
        <v>31700</v>
      </c>
    </row>
    <row r="30" spans="1:1" ht="15">
      <c r="A30" s="124">
        <v>21000</v>
      </c>
    </row>
    <row r="31" spans="1:1" ht="15">
      <c r="A31" s="124">
        <v>4000</v>
      </c>
    </row>
    <row r="32" spans="1:1" ht="15">
      <c r="A32" s="124">
        <v>120500</v>
      </c>
    </row>
    <row r="33" spans="1:1" ht="15">
      <c r="A33" s="124">
        <v>121700</v>
      </c>
    </row>
    <row r="34" spans="1:1" ht="15">
      <c r="A34" s="124">
        <v>32600</v>
      </c>
    </row>
    <row r="35" spans="1:1" ht="15">
      <c r="A35" s="124">
        <v>19900</v>
      </c>
    </row>
    <row r="36" spans="1:1" ht="15">
      <c r="A36" s="124">
        <v>5700</v>
      </c>
    </row>
    <row r="37" spans="1:1" ht="15">
      <c r="A37" s="124">
        <v>6500</v>
      </c>
    </row>
    <row r="38" spans="1:1" ht="15">
      <c r="A38" s="124">
        <v>4600</v>
      </c>
    </row>
    <row r="39" spans="1:1" ht="15">
      <c r="A39" s="124">
        <v>13500</v>
      </c>
    </row>
    <row r="40" spans="1:1" ht="15">
      <c r="A40" s="124">
        <v>39300</v>
      </c>
    </row>
    <row r="41" spans="1:1" ht="15">
      <c r="A41" s="124">
        <v>18400</v>
      </c>
    </row>
    <row r="42" spans="1:1" ht="15">
      <c r="A42" s="124">
        <v>4800</v>
      </c>
    </row>
    <row r="43" spans="1:1" ht="15">
      <c r="A43" s="124">
        <v>56900</v>
      </c>
    </row>
    <row r="44" spans="1:1" ht="15">
      <c r="A44" s="124">
        <v>2400</v>
      </c>
    </row>
    <row r="45" spans="1:1" ht="15">
      <c r="A45" s="124">
        <v>1500</v>
      </c>
    </row>
    <row r="46" spans="1:1" ht="15">
      <c r="A46" s="124">
        <v>43800</v>
      </c>
    </row>
    <row r="47" spans="1:1" ht="15">
      <c r="A47" s="124">
        <v>20000</v>
      </c>
    </row>
    <row r="48" spans="1:1" ht="15">
      <c r="A48" s="124">
        <v>40000</v>
      </c>
    </row>
    <row r="49" spans="1:1" ht="15">
      <c r="A49" s="124">
        <v>12096</v>
      </c>
    </row>
    <row r="50" spans="1:1" ht="15">
      <c r="A50" s="124">
        <v>45000</v>
      </c>
    </row>
    <row r="51" spans="1:1" ht="15">
      <c r="A51" s="124">
        <v>150000</v>
      </c>
    </row>
    <row r="52" spans="1:1" ht="15">
      <c r="A52" s="124">
        <v>179000</v>
      </c>
    </row>
    <row r="53" spans="1:1" ht="15">
      <c r="A53" s="124">
        <v>78800</v>
      </c>
    </row>
    <row r="54" spans="1:1" ht="15">
      <c r="A54" s="124">
        <v>35000</v>
      </c>
    </row>
    <row r="55" spans="1:1" ht="15">
      <c r="A55" s="124">
        <v>40000</v>
      </c>
    </row>
    <row r="56" spans="1:1" ht="15">
      <c r="A56" s="124">
        <v>50000</v>
      </c>
    </row>
    <row r="57" spans="1:1" ht="15">
      <c r="A57" s="124">
        <v>60000</v>
      </c>
    </row>
    <row r="58" spans="1:1" ht="15">
      <c r="A58" s="124">
        <v>10000</v>
      </c>
    </row>
    <row r="59" spans="1:1" ht="15">
      <c r="A59" s="124">
        <v>160000</v>
      </c>
    </row>
    <row r="60" spans="1:1" ht="15">
      <c r="A60" s="124">
        <v>5000</v>
      </c>
    </row>
    <row r="61" spans="1:1" ht="15">
      <c r="A61" s="124">
        <v>10000</v>
      </c>
    </row>
    <row r="62" spans="1:1" ht="15">
      <c r="A62" s="124">
        <v>6000</v>
      </c>
    </row>
    <row r="63" spans="1:1" ht="15">
      <c r="A63" s="124">
        <v>13585</v>
      </c>
    </row>
    <row r="64" spans="1:1" ht="15">
      <c r="A64" s="124">
        <v>38400</v>
      </c>
    </row>
    <row r="65" spans="1:1" ht="15">
      <c r="A65" s="124">
        <v>76727.47</v>
      </c>
    </row>
    <row r="66" spans="1:1" ht="15">
      <c r="A66" s="124">
        <v>97020</v>
      </c>
    </row>
    <row r="67" spans="1:1" ht="15">
      <c r="A67" s="124" t="s">
        <v>308</v>
      </c>
    </row>
    <row r="68" spans="1:1" ht="15">
      <c r="A68" s="124">
        <v>108000</v>
      </c>
    </row>
    <row r="69" spans="1:1" ht="15">
      <c r="A69" s="124">
        <v>198000</v>
      </c>
    </row>
    <row r="70" spans="1:1" ht="15">
      <c r="A70" s="124">
        <v>190000</v>
      </c>
    </row>
    <row r="71" spans="1:1" ht="15">
      <c r="A71" s="124">
        <v>30000</v>
      </c>
    </row>
    <row r="72" spans="1:1" ht="15">
      <c r="A72" s="124">
        <v>183040</v>
      </c>
    </row>
    <row r="73" spans="1:1" ht="15">
      <c r="A73" s="124">
        <v>151314</v>
      </c>
    </row>
    <row r="74" spans="1:1" ht="15">
      <c r="A74" s="124">
        <v>37200</v>
      </c>
    </row>
    <row r="75" spans="1:1" ht="15">
      <c r="A75" s="124">
        <v>1080</v>
      </c>
    </row>
    <row r="76" spans="1:1" ht="15">
      <c r="A76" s="124">
        <v>1000</v>
      </c>
    </row>
    <row r="77" spans="1:1" ht="15">
      <c r="A77" s="124">
        <v>30000</v>
      </c>
    </row>
    <row r="78" spans="1:1" ht="15">
      <c r="A78" s="124">
        <v>65000</v>
      </c>
    </row>
    <row r="79" spans="1:1" ht="15">
      <c r="A79" s="124">
        <v>20200</v>
      </c>
    </row>
    <row r="80" spans="1:1" ht="15">
      <c r="A80" s="124">
        <v>12300</v>
      </c>
    </row>
    <row r="81" spans="1:1" ht="15">
      <c r="A81" s="124">
        <v>27000</v>
      </c>
    </row>
    <row r="82" spans="1:1" ht="15">
      <c r="A82" s="124">
        <v>75000</v>
      </c>
    </row>
    <row r="83" spans="1:1" ht="15">
      <c r="A83" s="124">
        <v>50800</v>
      </c>
    </row>
    <row r="84" spans="1:1" ht="15">
      <c r="A84" s="124">
        <v>14.4</v>
      </c>
    </row>
    <row r="85" spans="1:1" ht="15">
      <c r="A85" s="124">
        <v>22500</v>
      </c>
    </row>
    <row r="86" spans="1:1" ht="15">
      <c r="A86" s="124">
        <v>119400</v>
      </c>
    </row>
    <row r="87" spans="1:1" ht="15">
      <c r="A87" s="124">
        <v>3000</v>
      </c>
    </row>
    <row r="88" spans="1:1" ht="15">
      <c r="A88" s="124">
        <v>150000</v>
      </c>
    </row>
    <row r="89" spans="1:1" ht="15">
      <c r="A89" s="124">
        <v>33333.32</v>
      </c>
    </row>
    <row r="90" spans="1:1" ht="15">
      <c r="A90" s="124">
        <v>14000</v>
      </c>
    </row>
    <row r="91" spans="1:1" ht="15">
      <c r="A91" s="124">
        <v>133000</v>
      </c>
    </row>
    <row r="92" spans="1:1" ht="15">
      <c r="A92" s="124">
        <v>150000</v>
      </c>
    </row>
    <row r="93" spans="1:1" ht="15">
      <c r="A93" s="124">
        <v>150000</v>
      </c>
    </row>
    <row r="94" spans="1:1">
      <c r="A94" s="123">
        <f>SUM(A1:A93)</f>
        <v>4469190.1899999995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vt:i4>
      </vt:variant>
    </vt:vector>
  </HeadingPairs>
  <TitlesOfParts>
    <vt:vector size="6" baseType="lpstr">
      <vt:lpstr>2014</vt:lpstr>
      <vt:lpstr>15.01.2014</vt:lpstr>
      <vt:lpstr>1</vt:lpstr>
      <vt:lpstr>Аркуш1</vt:lpstr>
      <vt:lpstr>Аркуш2</vt:lpstr>
      <vt:lpstr>'1'!_GoBack</vt:lpstr>
    </vt:vector>
  </TitlesOfParts>
  <Company>MinUst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Luba_35f</dc:creator>
  <cp:lastModifiedBy>k.ivanova</cp:lastModifiedBy>
  <cp:lastPrinted>2019-05-10T14:01:08Z</cp:lastPrinted>
  <dcterms:created xsi:type="dcterms:W3CDTF">2007-11-20T07:37:37Z</dcterms:created>
  <dcterms:modified xsi:type="dcterms:W3CDTF">2019-05-14T11:05:23Z</dcterms:modified>
</cp:coreProperties>
</file>