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xlnm._FilterDatabase" localSheetId="1" hidden="1">'15.01.2014'!$D$1:$D$33</definedName>
    <definedName name="_xlnm._FilterDatabase" localSheetId="0" hidden="1">'2014'!$B$1:$B$154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0" s="1"/>
  <c r="G17"/>
  <c r="A12"/>
  <c r="A13" s="1"/>
  <c r="G27"/>
  <c r="G26" s="1"/>
  <c r="F26"/>
  <c r="G25"/>
  <c r="G24" s="1"/>
  <c r="F24"/>
  <c r="G23"/>
  <c r="G22"/>
  <c r="G21"/>
  <c r="G20"/>
  <c r="G19"/>
  <c r="G18"/>
  <c r="G16"/>
  <c r="G15"/>
  <c r="G14" s="1"/>
  <c r="A16"/>
  <c r="A17" s="1"/>
  <c r="A18" s="1"/>
  <c r="A19" s="1"/>
  <c r="A20" s="1"/>
  <c r="A21" s="1"/>
  <c r="A22" s="1"/>
  <c r="A23" s="1"/>
  <c r="F14"/>
  <c r="G13"/>
  <c r="G12"/>
  <c r="H10"/>
  <c r="F10"/>
  <c r="H10" i="74"/>
  <c r="G148"/>
  <c r="G147"/>
  <c r="F147"/>
  <c r="E147"/>
  <c r="G143"/>
  <c r="G142" s="1"/>
  <c r="F142"/>
  <c r="E142"/>
  <c r="G141"/>
  <c r="G140" s="1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A1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1" s="1"/>
  <c r="A52" s="1"/>
  <c r="A53" s="1"/>
  <c r="A54" s="1"/>
  <c r="A55" s="1"/>
  <c r="A56" s="1"/>
  <c r="A57" s="1"/>
  <c r="A58" s="1"/>
  <c r="A59" s="1"/>
  <c r="A60" s="1"/>
  <c r="A61" s="1"/>
  <c r="G11"/>
  <c r="F10"/>
  <c r="E10"/>
  <c r="G84"/>
  <c r="G10"/>
</calcChain>
</file>

<file path=xl/sharedStrings.xml><?xml version="1.0" encoding="utf-8"?>
<sst xmlns="http://schemas.openxmlformats.org/spreadsheetml/2006/main" count="571" uniqueCount="347">
  <si>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</si>
  <si>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</si>
  <si>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</si>
  <si>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</si>
  <si>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</si>
  <si>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</si>
  <si>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</si>
  <si>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</si>
  <si>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</si>
  <si>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</si>
  <si>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</si>
  <si>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</si>
  <si>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</si>
  <si>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</si>
  <si>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</si>
  <si>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</si>
  <si>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</si>
  <si>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</si>
  <si>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</si>
  <si>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</si>
  <si>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</si>
  <si>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</si>
  <si>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</si>
  <si>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</si>
  <si>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</si>
  <si>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</si>
  <si>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</si>
  <si>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</si>
  <si>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</si>
  <si>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</si>
  <si>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</si>
  <si>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</si>
  <si>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</si>
  <si>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</si>
  <si>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</si>
  <si>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</si>
  <si>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</si>
  <si>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</si>
  <si>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</si>
  <si>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</si>
  <si>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</si>
  <si>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</si>
  <si>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</si>
  <si>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</si>
  <si>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</si>
  <si>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</si>
  <si>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</si>
  <si>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</si>
  <si>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</si>
  <si>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</si>
  <si>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</si>
  <si>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</si>
  <si>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</si>
  <si>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</si>
  <si>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</si>
  <si>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</si>
  <si>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</si>
  <si>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</si>
  <si>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</si>
  <si>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</si>
  <si>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</si>
  <si>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</si>
  <si>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</si>
  <si>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</si>
  <si>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</si>
  <si>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</si>
  <si>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</si>
  <si>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</si>
  <si>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</si>
  <si>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</si>
  <si>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</si>
  <si>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</si>
  <si>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</si>
  <si>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</si>
  <si>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</si>
  <si>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</si>
  <si>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</si>
  <si>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</si>
  <si>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</si>
  <si>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</si>
  <si>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</si>
  <si>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</si>
  <si>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</si>
  <si>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</si>
  <si>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</si>
  <si>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</si>
  <si>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</si>
  <si>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</si>
  <si>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</si>
  <si>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</si>
  <si>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</si>
  <si>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</si>
  <si>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</si>
  <si>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</si>
  <si>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</si>
  <si>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</si>
  <si>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</si>
  <si>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</si>
  <si>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</si>
  <si>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</si>
  <si>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</si>
  <si>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</si>
  <si>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</si>
  <si>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</si>
  <si>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</si>
  <si>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</si>
  <si>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</si>
  <si>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</si>
  <si>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</si>
  <si>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</si>
  <si>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</si>
  <si>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</si>
  <si>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</si>
  <si>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</si>
  <si>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</si>
  <si>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</si>
  <si>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</si>
  <si>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</si>
  <si>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</si>
  <si>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</si>
  <si>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</si>
  <si>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</si>
  <si>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</si>
  <si>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</si>
  <si>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</si>
  <si>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</si>
  <si>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</si>
  <si>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</si>
  <si>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</si>
  <si>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</si>
  <si>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</si>
  <si>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</si>
  <si>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</si>
  <si>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</si>
  <si>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</si>
  <si>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</si>
  <si>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</si>
  <si>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</si>
  <si>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</si>
  <si>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</si>
  <si>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</si>
  <si>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</si>
  <si>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</si>
  <si>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</si>
  <si>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</si>
  <si>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</si>
  <si>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</si>
  <si>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</si>
  <si>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</si>
  <si>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</si>
  <si>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</si>
  <si>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</si>
  <si>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</si>
  <si>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</si>
  <si>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</si>
  <si>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</si>
  <si>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</si>
  <si>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</si>
  <si>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</si>
  <si>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</si>
  <si>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</si>
  <si>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</si>
  <si>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</si>
  <si>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</si>
  <si>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</si>
  <si>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</si>
  <si>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</si>
  <si>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</si>
  <si>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</si>
  <si>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</si>
  <si>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</si>
  <si>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</si>
  <si>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</si>
  <si>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</si>
  <si>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</si>
  <si>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</si>
  <si>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</si>
  <si>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</si>
  <si>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</si>
  <si>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</si>
  <si>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</si>
  <si>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</si>
  <si>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</si>
  <si>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</si>
  <si>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</si>
  <si>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</si>
  <si>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</si>
  <si>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</si>
  <si>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</si>
  <si>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</si>
  <si>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</si>
  <si>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</si>
  <si>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</si>
  <si>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</si>
  <si>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</si>
  <si>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</si>
  <si>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</si>
  <si>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</si>
  <si>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</si>
  <si>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</si>
  <si>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</si>
  <si>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</si>
  <si>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</si>
  <si>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</si>
  <si>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</si>
  <si>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</si>
  <si>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</si>
  <si>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</si>
  <si>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</si>
  <si>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</si>
  <si>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</si>
  <si>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</si>
  <si>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</si>
  <si>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</si>
  <si>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</si>
  <si>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</si>
  <si>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</si>
  <si>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</si>
  <si>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</si>
  <si>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</si>
  <si>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</si>
  <si>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</si>
  <si>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</si>
  <si>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</si>
  <si>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</si>
  <si>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</si>
  <si>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</si>
  <si>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</si>
  <si>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</si>
  <si>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</si>
  <si>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</si>
  <si>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</si>
  <si>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</si>
  <si>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</si>
  <si>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</si>
  <si>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</si>
  <si>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</si>
  <si>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</si>
  <si>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</si>
  <si>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</si>
  <si>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</si>
  <si>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</si>
  <si>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</si>
  <si>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</si>
  <si>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</si>
  <si>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</si>
  <si>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</si>
  <si>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</si>
  <si>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</si>
  <si>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</si>
  <si>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</si>
  <si>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</si>
  <si>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</si>
  <si>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</si>
  <si>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</si>
  <si>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</si>
  <si>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</si>
  <si>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</si>
  <si>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</si>
  <si>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</si>
  <si>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</si>
  <si>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</si>
  <si>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</si>
  <si>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</si>
  <si>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</si>
  <si>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</si>
  <si>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</si>
  <si>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</si>
  <si>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</si>
  <si>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</si>
  <si>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</si>
  <si>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</si>
  <si>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</si>
  <si>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</si>
  <si>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</si>
  <si>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</si>
  <si>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</si>
  <si>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</si>
  <si>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</si>
  <si>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</si>
  <si>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</si>
  <si>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</si>
  <si>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</si>
  <si>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</si>
  <si>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</si>
  <si>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</si>
  <si>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</si>
  <si>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</si>
  <si>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</si>
  <si>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</si>
  <si>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</si>
  <si>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</si>
  <si>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</si>
  <si>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</si>
  <si>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</si>
  <si>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</si>
  <si>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</si>
  <si>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</si>
  <si>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</si>
  <si>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</si>
  <si>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</si>
  <si>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</si>
  <si>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</si>
  <si>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</si>
  <si>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</si>
  <si>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</si>
  <si>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</si>
  <si>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</si>
  <si>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</si>
  <si>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</si>
  <si>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</si>
  <si>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</si>
  <si>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</si>
  <si>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процедура не застосовується**</t>
  </si>
  <si>
    <t>Голова тендерного комітету</t>
  </si>
  <si>
    <t>О.А. Косолапова</t>
  </si>
  <si>
    <r>
      <rPr>
        <b/>
        <sz val="11"/>
        <rFont val="Times New Roman"/>
        <family val="1"/>
        <charset val="204"/>
      </rPr>
      <t xml:space="preserve">Розподіл електричної енергії код ДК 021:2015:65310000-9 </t>
    </r>
    <r>
      <rPr>
        <i/>
        <sz val="11"/>
        <rFont val="Times New Roman"/>
        <family val="1"/>
        <charset val="204"/>
      </rPr>
      <t xml:space="preserve">(розподіл електричної енергії в адміністративних будинках за адресами: м. Київ, пров. Рильський, 10 та вул. Городецького 13) </t>
    </r>
  </si>
  <si>
    <t xml:space="preserve">  до РІЧНОГО ПЛАНУ державних закупівель на 2019 рік                                                                                                                                                     </t>
  </si>
  <si>
    <t>6 766,00 грн                                                                          (шість тисяч сімсот шістдесят шість гривень 00 коп.)</t>
  </si>
  <si>
    <t>січень 2019 року</t>
  </si>
  <si>
    <t>2273</t>
  </si>
  <si>
    <t>* вартість закупівлі товарів та послуг не перевищує 200 000,00 гривень без ПДВ</t>
  </si>
  <si>
    <t>** вартість закупівлі робіт не перевищує 1 500 000,00 гривень без ПДВ</t>
  </si>
  <si>
    <r>
      <rPr>
        <b/>
        <sz val="11"/>
        <rFont val="Times New Roman"/>
        <family val="1"/>
        <charset val="204"/>
      </rPr>
      <t xml:space="preserve">Послуги, пов’язані з друком код ДК 021:2015:79820000-8 </t>
    </r>
    <r>
      <rPr>
        <i/>
        <sz val="11"/>
        <rFont val="Times New Roman"/>
        <family val="1"/>
        <charset val="204"/>
      </rPr>
      <t xml:space="preserve">(почесні грамоти, подяки) </t>
    </r>
  </si>
  <si>
    <t>48 600,00 грн                                                                          (сорок вісім тисяч шістсот гривень 00 коп.)</t>
  </si>
  <si>
    <t>23 500,00 грн                                                                          (двадцять три тисячі п’ятсот гривень 00 коп.)</t>
  </si>
  <si>
    <r>
      <rPr>
        <b/>
        <sz val="11"/>
        <rFont val="Times New Roman"/>
        <family val="1"/>
        <charset val="204"/>
      </rPr>
      <t>Гумові вироби код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</si>
  <si>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12 000,00 грн                                                                          (дванадцять тисяч гривень 00 коп.)</t>
  </si>
  <si>
    <r>
      <rPr>
        <b/>
        <sz val="11"/>
        <rFont val="Times New Roman"/>
        <family val="1"/>
        <charset val="204"/>
      </rPr>
      <t>Будівельні товари код ДК 021:2015:44420000-0</t>
    </r>
    <r>
      <rPr>
        <i/>
        <sz val="11"/>
        <rFont val="Times New Roman"/>
        <family val="1"/>
        <charset val="204"/>
      </rPr>
      <t xml:space="preserve"> (таблички металеві різні)</t>
    </r>
  </si>
  <si>
    <t>48 000,00 грн                                                                          (сорок вісім тисяч гривень 00 коп.)</t>
  </si>
  <si>
    <r>
      <rPr>
        <b/>
        <sz val="11"/>
        <rFont val="Times New Roman"/>
        <family val="1"/>
        <charset val="204"/>
      </rPr>
      <t xml:space="preserve">Послуги у сфері охорони здоров’я різні код ДК 021:2015:85140000-2 </t>
    </r>
    <r>
      <rPr>
        <i/>
        <sz val="11"/>
        <rFont val="Times New Roman"/>
        <family val="1"/>
        <charset val="204"/>
      </rPr>
      <t>(послуги медичного огляду водіїв, довідки)</t>
    </r>
  </si>
  <si>
    <t>35 000,00 грн                                                                          (тридцять п’ять тисяч гривень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</si>
  <si>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код ДК 021:2015:50530000-9 </t>
    </r>
    <r>
      <rPr>
        <i/>
        <sz val="11"/>
        <rFont val="Times New Roman"/>
        <family val="1"/>
        <charset val="204"/>
      </rPr>
      <t>(послуги з обслуговування та ремонту кавомашин та кулерів)</t>
    </r>
  </si>
  <si>
    <t>42 000,00 грн                                                                          (сорок дві тисячі гривень 00 коп.)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</si>
  <si>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електричного і механічного устаткування будівель код ДК 021:2015:50710000-5 </t>
    </r>
    <r>
      <rPr>
        <i/>
        <sz val="11"/>
        <rFont val="Times New Roman"/>
        <family val="1"/>
        <charset val="204"/>
      </rPr>
      <t>(послуги з обслуговування та ремонту воріт та автоматичних розсувних дверей)</t>
    </r>
  </si>
  <si>
    <t>50 000,00 грн                                       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</si>
  <si>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код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</si>
  <si>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t>30 000,00 грн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</si>
  <si>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 xml:space="preserve">Послуги із санітарно-гігієнічної обробки приміщень код ДК 021:2015:90920000-2 </t>
    </r>
    <r>
      <rPr>
        <i/>
        <sz val="11"/>
        <rFont val="Times New Roman"/>
        <family val="1"/>
        <charset val="204"/>
      </rPr>
      <t>(послуги щодо очищування, інші (дератизація, дезінсекція))</t>
    </r>
  </si>
  <si>
    <r>
      <t>Затверджений рішенням тендерного комітету від</t>
    </r>
    <r>
      <rPr>
        <sz val="12"/>
        <rFont val="Times New Roman"/>
        <family val="1"/>
        <charset val="204"/>
      </rPr>
      <t xml:space="preserve"> 24 січня</t>
    </r>
    <r>
      <rPr>
        <sz val="12"/>
        <color theme="1"/>
        <rFont val="Times New Roman"/>
        <family val="1"/>
        <charset val="204"/>
      </rPr>
      <t xml:space="preserve"> 2019 року  № 10</t>
    </r>
  </si>
  <si>
    <t>192 000,00 грн                                                                          (сто дев’яносто дві тисячі гривень 00 коп.)</t>
  </si>
  <si>
    <r>
      <rPr>
        <b/>
        <sz val="11"/>
        <rFont val="Times New Roman"/>
        <family val="1"/>
        <charset val="204"/>
      </rPr>
      <t xml:space="preserve">Банківські послуги код ДК 021:2015:66110000-4 </t>
    </r>
    <r>
      <rPr>
        <i/>
        <sz val="11"/>
        <rFont val="Times New Roman"/>
        <family val="1"/>
        <charset val="204"/>
      </rPr>
      <t xml:space="preserve">(банківські послуги) </t>
    </r>
  </si>
  <si>
    <t>КПКВК 3601010      10 000,00 грн             КПКВК 3601150            141 000,00 грн          КПКВК 3601170         41 000,00 грн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</si>
  <si>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(послуги з експертної оцінки баз даних (база даних «Єдиний реєстр приватних виконавців України», оприбуткована за наслідками інвентаризації 2018 року)) </t>
    </r>
  </si>
  <si>
    <t>199 000,00 грн                                                                          (сто дев’яносто дев’ять тисяч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</si>
  <si>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програми обліку, фінансування та звітності)</t>
    </r>
  </si>
  <si>
    <t>лютий 2019 року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</si>
</sst>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5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/>
    <xf numFmtId="0" fontId="16" fillId="0" borderId="0"/>
    <xf numFmtId="164" fontId="7" fillId="0" borderId="0" applyFont="0" applyFill="0" applyBorder="0" applyAlignment="0" applyProtection="0"/>
  </cellStyleXfs>
  <cellXfs count="166">
    <xf numFmtId="0" fontId="0" fillId="0" borderId="0" xfId="0"/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20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3" xfId="3" applyFont="1" applyFill="1" applyBorder="1" applyAlignment="1">
      <alignment horizontal="center" vertical="center" wrapText="1"/>
    </xf>
    <xf numFmtId="164" fontId="20" fillId="4" borderId="3" xfId="3" applyFont="1" applyFill="1" applyBorder="1" applyAlignment="1">
      <alignment horizontal="center" vertical="center" wrapText="1"/>
    </xf>
    <xf numFmtId="164" fontId="20" fillId="0" borderId="3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0" fillId="6" borderId="3" xfId="0" applyNumberFormat="1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textRotation="45" wrapText="1"/>
    </xf>
    <xf numFmtId="4" fontId="21" fillId="6" borderId="3" xfId="0" applyNumberFormat="1" applyFont="1" applyFill="1" applyBorder="1" applyAlignment="1">
      <alignment vertical="center" wrapText="1"/>
    </xf>
    <xf numFmtId="49" fontId="0" fillId="6" borderId="3" xfId="0" applyNumberFormat="1" applyFont="1" applyFill="1" applyBorder="1" applyAlignment="1">
      <alignment vertical="center" wrapText="1"/>
    </xf>
    <xf numFmtId="49" fontId="0" fillId="6" borderId="3" xfId="0" applyNumberFormat="1" applyFill="1" applyBorder="1" applyAlignment="1">
      <alignment horizontal="right" vertical="center" wrapText="1"/>
    </xf>
    <xf numFmtId="0" fontId="0" fillId="6" borderId="3" xfId="0" applyFont="1" applyFill="1" applyBorder="1" applyAlignment="1">
      <alignment horizontal="right" vertical="center" wrapText="1"/>
    </xf>
    <xf numFmtId="49" fontId="11" fillId="6" borderId="3" xfId="0" applyNumberFormat="1" applyFont="1" applyFill="1" applyBorder="1" applyAlignment="1">
      <alignment horizontal="right" vertical="center" wrapText="1"/>
    </xf>
    <xf numFmtId="164" fontId="13" fillId="0" borderId="3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2" fillId="4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2" fontId="0" fillId="6" borderId="3" xfId="0" applyNumberForma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4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center" wrapText="1"/>
    </xf>
    <xf numFmtId="164" fontId="23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9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0" fillId="0" borderId="0" xfId="0" applyFont="1" applyFill="1"/>
    <xf numFmtId="0" fontId="0" fillId="0" borderId="4" xfId="0" applyFill="1" applyBorder="1"/>
    <xf numFmtId="0" fontId="30" fillId="0" borderId="4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2" fontId="23" fillId="4" borderId="3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3" fillId="0" borderId="3" xfId="3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1" fontId="23" fillId="0" borderId="3" xfId="0" applyNumberFormat="1" applyFont="1" applyFill="1" applyBorder="1" applyAlignment="1">
      <alignment horizontal="center" vertical="center" wrapText="1"/>
    </xf>
    <xf numFmtId="1" fontId="24" fillId="0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horizontal="left"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139" t="s">
        <v>280</v>
      </c>
      <c r="B1" s="139"/>
      <c r="C1" s="139"/>
      <c r="D1" s="139"/>
      <c r="E1" s="139"/>
      <c r="F1" s="139"/>
      <c r="G1" s="139"/>
    </row>
    <row r="2" spans="1:10" ht="15.75">
      <c r="A2" s="139" t="s">
        <v>2</v>
      </c>
      <c r="B2" s="139"/>
      <c r="C2" s="139"/>
      <c r="D2" s="139"/>
      <c r="E2" s="139"/>
      <c r="F2" s="139"/>
      <c r="G2" s="139"/>
    </row>
    <row r="3" spans="1:10" ht="15.75">
      <c r="A3" s="139" t="s">
        <v>118</v>
      </c>
      <c r="B3" s="139"/>
      <c r="C3" s="139"/>
      <c r="D3" s="139"/>
      <c r="E3" s="139"/>
      <c r="F3" s="139"/>
      <c r="G3" s="139"/>
    </row>
    <row r="4" spans="1:10" ht="15.75">
      <c r="A4" s="139" t="s">
        <v>117</v>
      </c>
      <c r="B4" s="139"/>
      <c r="C4" s="139"/>
      <c r="D4" s="139"/>
      <c r="E4" s="139"/>
      <c r="F4" s="139"/>
      <c r="G4" s="139"/>
    </row>
    <row r="5" spans="1:10" ht="15.75">
      <c r="A5" s="139" t="s">
        <v>9</v>
      </c>
      <c r="B5" s="139"/>
      <c r="C5" s="139"/>
      <c r="D5" s="139"/>
      <c r="E5" s="139"/>
      <c r="F5" s="139"/>
      <c r="G5" s="139"/>
    </row>
    <row r="6" spans="1:10" ht="15.75">
      <c r="A6" s="138" t="s">
        <v>10</v>
      </c>
      <c r="B6" s="138"/>
      <c r="C6" s="138"/>
      <c r="D6" s="138"/>
      <c r="E6" s="138"/>
      <c r="F6" s="138"/>
      <c r="G6" s="138"/>
    </row>
    <row r="7" spans="1:10">
      <c r="A7" s="61"/>
      <c r="B7" s="143" t="s">
        <v>1</v>
      </c>
      <c r="C7" s="143"/>
      <c r="D7" s="143"/>
      <c r="E7" s="144"/>
      <c r="F7" s="144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7" t="s">
        <v>230</v>
      </c>
      <c r="C45" s="66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87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45">
        <f t="shared" si="1"/>
        <v>39</v>
      </c>
      <c r="B49" s="147" t="s">
        <v>245</v>
      </c>
      <c r="C49" s="149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46"/>
      <c r="B50" s="148"/>
      <c r="C50" s="150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74">
        <f>A51+1</f>
        <v>41</v>
      </c>
      <c r="B52" s="11" t="s">
        <v>283</v>
      </c>
      <c r="C52" s="72" t="s">
        <v>284</v>
      </c>
      <c r="D52" s="72" t="s">
        <v>49</v>
      </c>
      <c r="E52" s="44">
        <v>300</v>
      </c>
      <c r="F52" s="44"/>
      <c r="G52" s="44"/>
      <c r="H52" s="53"/>
    </row>
    <row r="53" spans="1:8" s="31" customFormat="1" ht="36">
      <c r="A53" s="74">
        <f t="shared" ref="A53:A57" si="2">A52+1</f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74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74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74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74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151">
        <v>51</v>
      </c>
      <c r="B62" s="152" t="s">
        <v>255</v>
      </c>
      <c r="C62" s="142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151"/>
      <c r="B63" s="152"/>
      <c r="C63" s="142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 t="shared" ref="F84:G84" si="4">SUM(F85:F139)</f>
        <v>0</v>
      </c>
      <c r="G84" s="42">
        <f t="shared" si="4"/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5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5"/>
        <v>0</v>
      </c>
      <c r="H86" s="48"/>
    </row>
    <row r="87" spans="1:9" s="31" customFormat="1" ht="38.25">
      <c r="A87" s="63">
        <f t="shared" ref="A87:A104" si="6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5"/>
        <v>0</v>
      </c>
      <c r="H87" s="48"/>
    </row>
    <row r="88" spans="1:9" s="31" customFormat="1" ht="48">
      <c r="A88" s="63">
        <f t="shared" si="6"/>
        <v>4</v>
      </c>
      <c r="B88" s="86" t="s">
        <v>84</v>
      </c>
      <c r="C88" s="58" t="s">
        <v>81</v>
      </c>
      <c r="D88" s="58" t="s">
        <v>109</v>
      </c>
      <c r="E88" s="44"/>
      <c r="F88" s="44"/>
      <c r="G88" s="44">
        <f t="shared" si="5"/>
        <v>0</v>
      </c>
      <c r="H88" s="48"/>
    </row>
    <row r="89" spans="1:9" s="31" customFormat="1" ht="36">
      <c r="A89" s="63">
        <f t="shared" si="6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5"/>
        <v>0</v>
      </c>
      <c r="H89" s="48"/>
    </row>
    <row r="90" spans="1:9" s="31" customFormat="1" ht="24">
      <c r="A90" s="63">
        <f t="shared" si="6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5"/>
        <v>0</v>
      </c>
      <c r="H90" s="53"/>
      <c r="I90" s="2"/>
    </row>
    <row r="91" spans="1:9" s="31" customFormat="1" ht="36">
      <c r="A91" s="63">
        <f t="shared" si="6"/>
        <v>7</v>
      </c>
      <c r="B91" s="86" t="s">
        <v>97</v>
      </c>
      <c r="C91" s="58" t="s">
        <v>94</v>
      </c>
      <c r="D91" s="58" t="s">
        <v>109</v>
      </c>
      <c r="E91" s="44"/>
      <c r="F91" s="44"/>
      <c r="G91" s="44">
        <f t="shared" si="5"/>
        <v>0</v>
      </c>
      <c r="H91" s="50"/>
    </row>
    <row r="92" spans="1:9" s="31" customFormat="1" ht="24">
      <c r="A92" s="63">
        <f t="shared" si="6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6"/>
        <v>9</v>
      </c>
      <c r="B93" s="60" t="s">
        <v>185</v>
      </c>
      <c r="C93" s="156" t="s">
        <v>282</v>
      </c>
      <c r="D93" s="142" t="s">
        <v>109</v>
      </c>
      <c r="E93" s="44"/>
      <c r="F93" s="44"/>
      <c r="G93" s="44">
        <f t="shared" ref="G93:G99" si="7">E93-F93</f>
        <v>0</v>
      </c>
      <c r="H93" s="48"/>
    </row>
    <row r="94" spans="1:9" s="31" customFormat="1" ht="36">
      <c r="A94" s="63">
        <f t="shared" si="6"/>
        <v>10</v>
      </c>
      <c r="B94" s="60" t="s">
        <v>183</v>
      </c>
      <c r="C94" s="156"/>
      <c r="D94" s="142"/>
      <c r="E94" s="44"/>
      <c r="F94" s="44"/>
      <c r="G94" s="44">
        <f t="shared" si="7"/>
        <v>0</v>
      </c>
      <c r="H94" s="48"/>
    </row>
    <row r="95" spans="1:9" s="31" customFormat="1" ht="36">
      <c r="A95" s="63">
        <f t="shared" si="6"/>
        <v>11</v>
      </c>
      <c r="B95" s="60" t="s">
        <v>195</v>
      </c>
      <c r="C95" s="156"/>
      <c r="D95" s="142"/>
      <c r="E95" s="44"/>
      <c r="F95" s="44"/>
      <c r="G95" s="44">
        <f t="shared" si="7"/>
        <v>0</v>
      </c>
      <c r="H95" s="51"/>
    </row>
    <row r="96" spans="1:9" s="31" customFormat="1" ht="24">
      <c r="A96" s="63">
        <f t="shared" si="6"/>
        <v>12</v>
      </c>
      <c r="B96" s="60" t="s">
        <v>184</v>
      </c>
      <c r="C96" s="156"/>
      <c r="D96" s="142"/>
      <c r="E96" s="44"/>
      <c r="F96" s="44"/>
      <c r="G96" s="44">
        <f t="shared" si="7"/>
        <v>0</v>
      </c>
      <c r="H96" s="48"/>
    </row>
    <row r="97" spans="1:8" s="31" customFormat="1" ht="24">
      <c r="A97" s="63">
        <f t="shared" si="6"/>
        <v>13</v>
      </c>
      <c r="B97" s="60" t="s">
        <v>242</v>
      </c>
      <c r="C97" s="156" t="s">
        <v>282</v>
      </c>
      <c r="D97" s="142" t="s">
        <v>109</v>
      </c>
      <c r="E97" s="44"/>
      <c r="F97" s="44"/>
      <c r="G97" s="44">
        <f t="shared" si="7"/>
        <v>0</v>
      </c>
      <c r="H97" s="51"/>
    </row>
    <row r="98" spans="1:8" s="31" customFormat="1" ht="24">
      <c r="A98" s="63">
        <f t="shared" si="6"/>
        <v>14</v>
      </c>
      <c r="B98" s="60" t="s">
        <v>186</v>
      </c>
      <c r="C98" s="156"/>
      <c r="D98" s="142"/>
      <c r="E98" s="44"/>
      <c r="F98" s="44"/>
      <c r="G98" s="44">
        <f t="shared" si="7"/>
        <v>0</v>
      </c>
      <c r="H98" s="48"/>
    </row>
    <row r="99" spans="1:8" s="31" customFormat="1" ht="36">
      <c r="A99" s="63">
        <f t="shared" si="6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7"/>
        <v>0</v>
      </c>
      <c r="H99" s="48"/>
    </row>
    <row r="100" spans="1:8" s="31" customFormat="1" ht="36">
      <c r="A100" s="63">
        <f t="shared" si="6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5"/>
        <v>0</v>
      </c>
      <c r="H100" s="53"/>
    </row>
    <row r="101" spans="1:8" s="31" customFormat="1">
      <c r="A101" s="63">
        <f t="shared" si="6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5"/>
        <v>0</v>
      </c>
      <c r="H101" s="48"/>
    </row>
    <row r="102" spans="1:8" s="31" customFormat="1" ht="24">
      <c r="A102" s="63">
        <f t="shared" si="6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5"/>
        <v>24860</v>
      </c>
      <c r="H102" s="48"/>
    </row>
    <row r="103" spans="1:8" s="31" customFormat="1" ht="24">
      <c r="A103" s="63">
        <f t="shared" si="6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5"/>
        <v>16000</v>
      </c>
      <c r="H103" s="48"/>
    </row>
    <row r="104" spans="1:8" s="31" customFormat="1" ht="24">
      <c r="A104" s="63">
        <f t="shared" si="6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5"/>
        <v>0</v>
      </c>
      <c r="H104" s="48"/>
    </row>
    <row r="105" spans="1:8" s="31" customFormat="1">
      <c r="A105" s="140" t="s">
        <v>15</v>
      </c>
      <c r="B105" s="141" t="s">
        <v>205</v>
      </c>
      <c r="C105" s="142" t="s">
        <v>204</v>
      </c>
      <c r="D105" s="72" t="s">
        <v>109</v>
      </c>
      <c r="E105" s="44">
        <v>2800</v>
      </c>
      <c r="F105" s="44"/>
      <c r="G105" s="44">
        <f t="shared" si="5"/>
        <v>2800</v>
      </c>
      <c r="H105" s="48"/>
    </row>
    <row r="106" spans="1:8" s="31" customFormat="1">
      <c r="A106" s="140"/>
      <c r="B106" s="141"/>
      <c r="C106" s="142"/>
      <c r="D106" s="72" t="s">
        <v>122</v>
      </c>
      <c r="E106" s="44"/>
      <c r="F106" s="44"/>
      <c r="G106" s="44">
        <f t="shared" si="5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5"/>
        <v>30000</v>
      </c>
      <c r="H107" s="48"/>
    </row>
    <row r="108" spans="1:8" s="31" customFormat="1" ht="24">
      <c r="A108" s="63">
        <f>A107+1</f>
        <v>23</v>
      </c>
      <c r="B108" s="75" t="s">
        <v>132</v>
      </c>
      <c r="C108" s="58" t="s">
        <v>130</v>
      </c>
      <c r="D108" s="58" t="s">
        <v>109</v>
      </c>
      <c r="E108" s="44"/>
      <c r="F108" s="44"/>
      <c r="G108" s="44">
        <f t="shared" si="5"/>
        <v>0</v>
      </c>
      <c r="H108" s="48"/>
    </row>
    <row r="109" spans="1:8" s="31" customFormat="1" ht="24">
      <c r="A109" s="63">
        <f t="shared" ref="A109:A139" si="8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5"/>
        <v>15000</v>
      </c>
      <c r="H109" s="48"/>
    </row>
    <row r="110" spans="1:8" s="31" customFormat="1" ht="24">
      <c r="A110" s="63">
        <f t="shared" si="8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5"/>
        <v>0</v>
      </c>
      <c r="H110" s="53"/>
    </row>
    <row r="111" spans="1:8" s="31" customFormat="1" ht="36">
      <c r="A111" s="63">
        <f t="shared" si="8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5"/>
        <v>0</v>
      </c>
      <c r="H111" s="54"/>
    </row>
    <row r="112" spans="1:8" s="31" customFormat="1" ht="24">
      <c r="A112" s="63">
        <f t="shared" si="8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5"/>
        <v>0</v>
      </c>
      <c r="H112" s="54"/>
    </row>
    <row r="113" spans="1:8" s="31" customFormat="1">
      <c r="A113" s="63">
        <f t="shared" si="8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5"/>
        <v>0</v>
      </c>
      <c r="H113" s="54"/>
    </row>
    <row r="114" spans="1:8" s="31" customFormat="1" ht="36">
      <c r="A114" s="63">
        <f t="shared" si="8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5"/>
        <v>0</v>
      </c>
      <c r="H114" s="54"/>
    </row>
    <row r="115" spans="1:8" s="31" customFormat="1" ht="48">
      <c r="A115" s="63">
        <f t="shared" si="8"/>
        <v>30</v>
      </c>
      <c r="B115" s="86" t="s">
        <v>149</v>
      </c>
      <c r="C115" s="58" t="s">
        <v>148</v>
      </c>
      <c r="D115" s="58" t="s">
        <v>109</v>
      </c>
      <c r="E115" s="44"/>
      <c r="F115" s="44"/>
      <c r="G115" s="44">
        <f t="shared" si="5"/>
        <v>0</v>
      </c>
      <c r="H115" s="53"/>
    </row>
    <row r="116" spans="1:8" s="31" customFormat="1" ht="24">
      <c r="A116" s="63">
        <f t="shared" si="8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5"/>
        <v>0</v>
      </c>
      <c r="H116" s="48"/>
    </row>
    <row r="117" spans="1:8" s="31" customFormat="1" ht="24">
      <c r="A117" s="63">
        <f t="shared" si="8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5"/>
        <v>0</v>
      </c>
      <c r="H117" s="48"/>
    </row>
    <row r="118" spans="1:8" s="31" customFormat="1" ht="24">
      <c r="A118" s="63">
        <f t="shared" si="8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8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8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5"/>
        <v>0</v>
      </c>
      <c r="H120" s="48"/>
    </row>
    <row r="121" spans="1:8" s="31" customFormat="1" ht="36">
      <c r="A121" s="63">
        <f t="shared" si="8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5"/>
        <v>0</v>
      </c>
      <c r="H121" s="48"/>
    </row>
    <row r="122" spans="1:8" s="31" customFormat="1" ht="24">
      <c r="A122" s="63">
        <f t="shared" si="8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5"/>
        <v>0</v>
      </c>
      <c r="H122" s="48"/>
    </row>
    <row r="123" spans="1:8" s="31" customFormat="1" ht="24">
      <c r="A123" s="63">
        <f t="shared" si="8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5"/>
        <v>0</v>
      </c>
      <c r="H123" s="48"/>
    </row>
    <row r="124" spans="1:8" s="31" customFormat="1" ht="60">
      <c r="A124" s="63">
        <f t="shared" si="8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5"/>
        <v>0</v>
      </c>
      <c r="H124" s="48"/>
    </row>
    <row r="125" spans="1:8" s="31" customFormat="1" ht="24">
      <c r="A125" s="63">
        <f t="shared" si="8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5"/>
        <v>0</v>
      </c>
      <c r="H125" s="48"/>
    </row>
    <row r="126" spans="1:8" s="31" customFormat="1" ht="24">
      <c r="A126" s="63">
        <f t="shared" si="8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5"/>
        <v>5000</v>
      </c>
      <c r="H126" s="48"/>
    </row>
    <row r="127" spans="1:8" s="31" customFormat="1" ht="24">
      <c r="A127" s="63">
        <f t="shared" si="8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5"/>
        <v>0</v>
      </c>
      <c r="H127" s="48"/>
    </row>
    <row r="128" spans="1:8" s="31" customFormat="1" ht="36">
      <c r="A128" s="63">
        <f t="shared" si="8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8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5"/>
        <v>13000</v>
      </c>
      <c r="H129" s="48"/>
    </row>
    <row r="130" spans="1:8" s="31" customFormat="1" ht="24">
      <c r="A130" s="63">
        <f t="shared" si="8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5"/>
        <v>0</v>
      </c>
      <c r="H130" s="48"/>
    </row>
    <row r="131" spans="1:8" s="31" customFormat="1" ht="24">
      <c r="A131" s="63">
        <f t="shared" si="8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5"/>
        <v>0</v>
      </c>
      <c r="H131" s="48"/>
    </row>
    <row r="132" spans="1:8" s="31" customFormat="1">
      <c r="A132" s="63">
        <f t="shared" si="8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5"/>
        <v>0</v>
      </c>
      <c r="H132" s="48"/>
    </row>
    <row r="133" spans="1:8" s="31" customFormat="1" ht="24">
      <c r="A133" s="63">
        <f t="shared" si="8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8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5"/>
        <v>0</v>
      </c>
      <c r="H134" s="48"/>
    </row>
    <row r="135" spans="1:8" s="31" customFormat="1" ht="24">
      <c r="A135" s="63">
        <f t="shared" si="8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5"/>
        <v>0</v>
      </c>
      <c r="H135" s="48"/>
    </row>
    <row r="136" spans="1:8" s="31" customFormat="1">
      <c r="A136" s="63">
        <f t="shared" si="8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5"/>
        <v>0</v>
      </c>
      <c r="H136" s="48"/>
    </row>
    <row r="137" spans="1:8" s="31" customFormat="1" ht="24">
      <c r="A137" s="63">
        <f t="shared" si="8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5"/>
        <v>0</v>
      </c>
      <c r="H137" s="48"/>
    </row>
    <row r="138" spans="1:8" s="31" customFormat="1" ht="24">
      <c r="A138" s="63">
        <f t="shared" si="8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5"/>
        <v>0</v>
      </c>
      <c r="H138" s="48"/>
    </row>
    <row r="139" spans="1:8" s="31" customFormat="1" ht="36">
      <c r="A139" s="63">
        <f t="shared" si="8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5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5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5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8" t="s">
        <v>282</v>
      </c>
      <c r="D148" s="23" t="s">
        <v>262</v>
      </c>
      <c r="E148" s="43"/>
      <c r="F148" s="43"/>
      <c r="G148" s="44">
        <f t="shared" ref="G148" si="9"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153" t="s">
        <v>281</v>
      </c>
      <c r="C150" s="153"/>
      <c r="D150" s="153"/>
      <c r="E150" s="153"/>
      <c r="F150" s="153"/>
      <c r="G150" s="37"/>
    </row>
    <row r="151" spans="1:8" ht="15.75">
      <c r="A151" s="36"/>
      <c r="B151" s="69"/>
      <c r="C151" s="69"/>
      <c r="D151" s="69"/>
      <c r="E151" s="69"/>
      <c r="F151" s="69"/>
      <c r="G151" s="37"/>
    </row>
    <row r="152" spans="1:8" ht="15.75">
      <c r="A152" s="36"/>
      <c r="B152" s="154" t="s">
        <v>18</v>
      </c>
      <c r="C152" s="154"/>
      <c r="D152" s="154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155" t="s">
        <v>19</v>
      </c>
      <c r="C154" s="155"/>
      <c r="D154" s="155"/>
      <c r="F154" s="38" t="s">
        <v>274</v>
      </c>
      <c r="G154" s="16"/>
    </row>
  </sheetData>
  <autoFilter ref="B1:B154"/>
  <mergeCells count="23">
    <mergeCell ref="B150:F150"/>
    <mergeCell ref="B152:D152"/>
    <mergeCell ref="B154:D154"/>
    <mergeCell ref="C93:C96"/>
    <mergeCell ref="D93:D96"/>
    <mergeCell ref="C97:C98"/>
    <mergeCell ref="D97:D98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A6:G6"/>
    <mergeCell ref="A1:G1"/>
    <mergeCell ref="A2:G2"/>
    <mergeCell ref="A3:G3"/>
    <mergeCell ref="A4:G4"/>
    <mergeCell ref="A5:G5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ColWidth="9.140625"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139" t="s">
        <v>280</v>
      </c>
      <c r="B1" s="139"/>
      <c r="C1" s="139"/>
      <c r="D1" s="139"/>
      <c r="E1" s="139"/>
      <c r="F1" s="139"/>
      <c r="G1" s="139"/>
    </row>
    <row r="2" spans="1:8" ht="15.75">
      <c r="A2" s="139" t="s">
        <v>2</v>
      </c>
      <c r="B2" s="139"/>
      <c r="C2" s="139"/>
      <c r="D2" s="139"/>
      <c r="E2" s="139"/>
      <c r="F2" s="139"/>
      <c r="G2" s="139"/>
    </row>
    <row r="3" spans="1:8" ht="15.75">
      <c r="A3" s="139" t="s">
        <v>118</v>
      </c>
      <c r="B3" s="139"/>
      <c r="C3" s="139"/>
      <c r="D3" s="139"/>
      <c r="E3" s="139"/>
      <c r="F3" s="139"/>
      <c r="G3" s="139"/>
    </row>
    <row r="4" spans="1:8" ht="15.75">
      <c r="A4" s="139" t="s">
        <v>117</v>
      </c>
      <c r="B4" s="139"/>
      <c r="C4" s="139"/>
      <c r="D4" s="139"/>
      <c r="E4" s="139"/>
      <c r="F4" s="139"/>
      <c r="G4" s="139"/>
    </row>
    <row r="5" spans="1:8" ht="15.75">
      <c r="A5" s="139" t="s">
        <v>9</v>
      </c>
      <c r="B5" s="139"/>
      <c r="C5" s="139"/>
      <c r="D5" s="139"/>
      <c r="E5" s="139"/>
      <c r="F5" s="139"/>
      <c r="G5" s="139"/>
    </row>
    <row r="6" spans="1:8" ht="15.75">
      <c r="A6" s="138" t="s">
        <v>10</v>
      </c>
      <c r="B6" s="138"/>
      <c r="C6" s="138"/>
      <c r="D6" s="138"/>
      <c r="E6" s="138"/>
      <c r="F6" s="138"/>
      <c r="G6" s="138"/>
    </row>
    <row r="7" spans="1:8">
      <c r="A7" s="73"/>
      <c r="B7" s="143" t="s">
        <v>1</v>
      </c>
      <c r="C7" s="143"/>
      <c r="D7" s="143"/>
      <c r="E7" s="144"/>
      <c r="F7" s="144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74">
        <v>1</v>
      </c>
      <c r="B11" s="11" t="s">
        <v>283</v>
      </c>
      <c r="C11" s="72" t="s">
        <v>284</v>
      </c>
      <c r="D11" s="72" t="s">
        <v>49</v>
      </c>
      <c r="E11" s="44">
        <v>300</v>
      </c>
      <c r="F11" s="44">
        <v>0</v>
      </c>
      <c r="G11" s="44">
        <f t="shared" ref="G11:G13" si="0">E11-F11</f>
        <v>300</v>
      </c>
      <c r="H11" s="53"/>
    </row>
    <row r="12" spans="1:8" s="31" customFormat="1" ht="24">
      <c r="A12" s="74">
        <f>A11+1</f>
        <v>2</v>
      </c>
      <c r="B12" s="82" t="s">
        <v>70</v>
      </c>
      <c r="C12" s="85" t="s">
        <v>291</v>
      </c>
      <c r="D12" s="72" t="s">
        <v>49</v>
      </c>
      <c r="E12" s="44">
        <v>12000</v>
      </c>
      <c r="F12" s="44">
        <v>0</v>
      </c>
      <c r="G12" s="44">
        <f t="shared" si="0"/>
        <v>12000</v>
      </c>
      <c r="H12" s="48"/>
    </row>
    <row r="13" spans="1:8" s="31" customFormat="1" ht="24">
      <c r="A13" s="74">
        <f>A12+1</f>
        <v>3</v>
      </c>
      <c r="B13" s="84" t="s">
        <v>164</v>
      </c>
      <c r="C13" s="72" t="s">
        <v>163</v>
      </c>
      <c r="D13" s="72" t="s">
        <v>49</v>
      </c>
      <c r="E13" s="44">
        <v>2000</v>
      </c>
      <c r="F13" s="44">
        <v>0</v>
      </c>
      <c r="G13" s="44">
        <f t="shared" si="0"/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74">
        <v>1</v>
      </c>
      <c r="B15" s="82" t="s">
        <v>123</v>
      </c>
      <c r="C15" s="72" t="s">
        <v>119</v>
      </c>
      <c r="D15" s="72" t="s">
        <v>122</v>
      </c>
      <c r="E15" s="44">
        <v>24860</v>
      </c>
      <c r="F15" s="44">
        <v>0</v>
      </c>
      <c r="G15" s="44">
        <f t="shared" ref="G15:G27" si="1">E15-F15</f>
        <v>24860</v>
      </c>
      <c r="H15" s="48"/>
    </row>
    <row r="16" spans="1:8" s="31" customFormat="1" ht="24">
      <c r="A16" s="74">
        <f t="shared" ref="A16:A18" si="2">A15+1</f>
        <v>2</v>
      </c>
      <c r="B16" s="84" t="s">
        <v>133</v>
      </c>
      <c r="C16" s="72" t="s">
        <v>121</v>
      </c>
      <c r="D16" s="72" t="s">
        <v>109</v>
      </c>
      <c r="E16" s="44">
        <v>16000</v>
      </c>
      <c r="F16" s="44">
        <v>0</v>
      </c>
      <c r="G16" s="44">
        <f t="shared" si="1"/>
        <v>16000</v>
      </c>
      <c r="H16" s="48"/>
    </row>
    <row r="17" spans="1:8" s="31" customFormat="1">
      <c r="A17" s="78">
        <f t="shared" si="2"/>
        <v>3</v>
      </c>
      <c r="B17" s="83" t="s">
        <v>286</v>
      </c>
      <c r="C17" s="76" t="s">
        <v>285</v>
      </c>
      <c r="D17" s="76" t="s">
        <v>109</v>
      </c>
      <c r="E17" s="44">
        <v>3000</v>
      </c>
      <c r="F17" s="56">
        <v>0</v>
      </c>
      <c r="G17" s="44">
        <f t="shared" ref="G17" si="3">E17-F17</f>
        <v>3000</v>
      </c>
      <c r="H17" s="48"/>
    </row>
    <row r="18" spans="1:8" s="31" customFormat="1" ht="65.25" customHeight="1">
      <c r="A18" s="78">
        <f t="shared" si="2"/>
        <v>4</v>
      </c>
      <c r="B18" s="81" t="s">
        <v>287</v>
      </c>
      <c r="C18" s="77" t="s">
        <v>204</v>
      </c>
      <c r="D18" s="72" t="s">
        <v>109</v>
      </c>
      <c r="E18" s="44">
        <v>2800</v>
      </c>
      <c r="F18" s="44">
        <v>0</v>
      </c>
      <c r="G18" s="44">
        <f t="shared" si="1"/>
        <v>2800</v>
      </c>
      <c r="H18" s="48"/>
    </row>
    <row r="19" spans="1:8" s="31" customFormat="1" ht="24">
      <c r="A19" s="74">
        <f>A18+1</f>
        <v>5</v>
      </c>
      <c r="B19" s="82" t="s">
        <v>288</v>
      </c>
      <c r="C19" s="76" t="s">
        <v>130</v>
      </c>
      <c r="D19" s="72" t="s">
        <v>109</v>
      </c>
      <c r="E19" s="44">
        <v>30000</v>
      </c>
      <c r="F19" s="44">
        <v>0</v>
      </c>
      <c r="G19" s="44">
        <f t="shared" si="1"/>
        <v>30000</v>
      </c>
      <c r="H19" s="48"/>
    </row>
    <row r="20" spans="1:8" s="31" customFormat="1" ht="24">
      <c r="A20" s="74">
        <f>A19+1</f>
        <v>6</v>
      </c>
      <c r="B20" s="82" t="s">
        <v>131</v>
      </c>
      <c r="C20" s="85" t="s">
        <v>134</v>
      </c>
      <c r="D20" s="72" t="s">
        <v>109</v>
      </c>
      <c r="E20" s="44">
        <v>15000</v>
      </c>
      <c r="F20" s="44">
        <v>0</v>
      </c>
      <c r="G20" s="44">
        <f t="shared" si="1"/>
        <v>15000</v>
      </c>
      <c r="H20" s="48"/>
    </row>
    <row r="21" spans="1:8" s="31" customFormat="1" ht="24">
      <c r="A21" s="74">
        <f t="shared" ref="A21:A23" si="4">A20+1</f>
        <v>7</v>
      </c>
      <c r="B21" s="84" t="s">
        <v>114</v>
      </c>
      <c r="C21" s="72" t="s">
        <v>115</v>
      </c>
      <c r="D21" s="72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74">
        <f t="shared" si="4"/>
        <v>8</v>
      </c>
      <c r="B22" s="84" t="s">
        <v>253</v>
      </c>
      <c r="C22" s="72" t="s">
        <v>113</v>
      </c>
      <c r="D22" s="72" t="s">
        <v>109</v>
      </c>
      <c r="E22" s="44">
        <v>5000</v>
      </c>
      <c r="F22" s="44">
        <v>0</v>
      </c>
      <c r="G22" s="44">
        <f t="shared" si="1"/>
        <v>5000</v>
      </c>
      <c r="H22" s="48"/>
    </row>
    <row r="23" spans="1:8" s="31" customFormat="1" ht="24">
      <c r="A23" s="74">
        <f t="shared" si="4"/>
        <v>9</v>
      </c>
      <c r="B23" s="82" t="s">
        <v>289</v>
      </c>
      <c r="C23" s="72" t="s">
        <v>88</v>
      </c>
      <c r="D23" s="72" t="s">
        <v>109</v>
      </c>
      <c r="E23" s="44">
        <v>13000</v>
      </c>
      <c r="F23" s="44">
        <v>0</v>
      </c>
      <c r="G23" s="44">
        <f t="shared" si="1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1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1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153" t="s">
        <v>281</v>
      </c>
      <c r="C29" s="153"/>
      <c r="D29" s="153"/>
      <c r="E29" s="153"/>
      <c r="F29" s="153"/>
      <c r="G29" s="37"/>
    </row>
    <row r="30" spans="1:8" ht="15.75">
      <c r="A30" s="36"/>
      <c r="B30" s="70"/>
      <c r="C30" s="70"/>
      <c r="D30" s="70"/>
      <c r="E30" s="70"/>
      <c r="F30" s="70"/>
      <c r="G30" s="37"/>
    </row>
    <row r="31" spans="1:8" ht="15.75">
      <c r="A31" s="36"/>
      <c r="B31" s="79" t="s">
        <v>18</v>
      </c>
      <c r="C31" s="80"/>
      <c r="D31" s="80"/>
      <c r="F31" s="157" t="s">
        <v>192</v>
      </c>
      <c r="G31" s="157"/>
    </row>
    <row r="32" spans="1:8" ht="15.75">
      <c r="A32" s="36"/>
      <c r="B32" s="39"/>
      <c r="C32" s="71"/>
      <c r="D32" s="71"/>
      <c r="E32" s="17"/>
      <c r="F32" s="18"/>
      <c r="G32" s="16"/>
    </row>
    <row r="33" spans="1:7" ht="15.75">
      <c r="A33" s="36"/>
      <c r="B33" s="39" t="s">
        <v>19</v>
      </c>
      <c r="C33" s="159"/>
      <c r="D33" s="159"/>
      <c r="F33" s="158" t="s">
        <v>274</v>
      </c>
      <c r="G33" s="158"/>
    </row>
  </sheetData>
  <autoFilter ref="D1:D33"/>
  <mergeCells count="11">
    <mergeCell ref="B29:F29"/>
    <mergeCell ref="F31:G31"/>
    <mergeCell ref="F33:G33"/>
    <mergeCell ref="C33:D33"/>
    <mergeCell ref="B7:F7"/>
    <mergeCell ref="A6:G6"/>
    <mergeCell ref="A1:G1"/>
    <mergeCell ref="A2:G2"/>
    <mergeCell ref="A3:G3"/>
    <mergeCell ref="A4:G4"/>
    <mergeCell ref="A5:G5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BreakPreview" zoomScaleSheetLayoutView="100" workbookViewId="0">
      <selection activeCell="E14" sqref="E14"/>
    </sheetView>
  </sheetViews>
  <sheetFormatPr defaultColWidth="9.140625" defaultRowHeight="12.75" outlineLevelCol="2"/>
  <cols>
    <col min="1" max="1" width="87.85546875" style="96" customWidth="1"/>
    <col min="2" max="2" width="12.7109375" style="92" customWidth="1"/>
    <col min="3" max="3" width="34.5703125" style="91" customWidth="1"/>
    <col min="4" max="4" width="19.7109375" style="93" customWidth="1" outlineLevel="2"/>
    <col min="5" max="5" width="20.42578125" style="94" customWidth="1" outlineLevel="1"/>
    <col min="6" max="6" width="16.42578125" style="94" customWidth="1" outlineLevel="1"/>
    <col min="7" max="8" width="9.140625" style="31"/>
    <col min="9" max="9" width="8.85546875" style="98" customWidth="1"/>
    <col min="10" max="16384" width="9.140625" style="31"/>
  </cols>
  <sheetData>
    <row r="1" spans="1:9" ht="20.25">
      <c r="A1" s="161" t="s">
        <v>312</v>
      </c>
      <c r="B1" s="161"/>
      <c r="C1" s="161"/>
      <c r="D1" s="161"/>
      <c r="E1" s="161"/>
      <c r="F1" s="99"/>
    </row>
    <row r="2" spans="1:9" ht="20.25">
      <c r="A2" s="161" t="s">
        <v>317</v>
      </c>
      <c r="B2" s="161"/>
      <c r="C2" s="161"/>
      <c r="D2" s="161"/>
      <c r="E2" s="161"/>
      <c r="F2" s="99"/>
    </row>
    <row r="3" spans="1:9" ht="20.25">
      <c r="A3" s="162" t="s">
        <v>311</v>
      </c>
      <c r="B3" s="161"/>
      <c r="C3" s="161"/>
      <c r="D3" s="161"/>
      <c r="E3" s="161"/>
      <c r="F3" s="99"/>
    </row>
    <row r="4" spans="1:9">
      <c r="A4" s="163" t="s">
        <v>298</v>
      </c>
      <c r="B4" s="163"/>
      <c r="C4" s="163"/>
      <c r="D4" s="163"/>
      <c r="E4" s="163"/>
      <c r="F4" s="100"/>
    </row>
    <row r="5" spans="1:9">
      <c r="A5" s="164"/>
      <c r="B5" s="164"/>
      <c r="C5" s="165"/>
      <c r="D5" s="165"/>
      <c r="E5" s="95"/>
      <c r="F5" s="95"/>
    </row>
    <row r="6" spans="1:9" ht="78.75">
      <c r="A6" s="116" t="s">
        <v>306</v>
      </c>
      <c r="B6" s="117" t="s">
        <v>299</v>
      </c>
      <c r="C6" s="118" t="s">
        <v>307</v>
      </c>
      <c r="D6" s="118" t="s">
        <v>300</v>
      </c>
      <c r="E6" s="119" t="s">
        <v>301</v>
      </c>
      <c r="F6" s="119" t="s">
        <v>302</v>
      </c>
    </row>
    <row r="7" spans="1:9">
      <c r="A7" s="120" t="s">
        <v>14</v>
      </c>
      <c r="B7" s="114" t="s">
        <v>7</v>
      </c>
      <c r="C7" s="115">
        <v>3</v>
      </c>
      <c r="D7" s="115">
        <v>4</v>
      </c>
      <c r="E7" s="112">
        <v>5</v>
      </c>
      <c r="F7" s="112">
        <v>6</v>
      </c>
    </row>
    <row r="8" spans="1:9" ht="45">
      <c r="A8" s="135" t="s">
        <v>326</v>
      </c>
      <c r="B8" s="136" t="s">
        <v>49</v>
      </c>
      <c r="C8" s="130" t="s">
        <v>325</v>
      </c>
      <c r="D8" s="130" t="s">
        <v>313</v>
      </c>
      <c r="E8" s="131" t="s">
        <v>319</v>
      </c>
      <c r="F8" s="112"/>
      <c r="I8" s="133"/>
    </row>
    <row r="9" spans="1:9" ht="30">
      <c r="A9" s="135" t="s">
        <v>328</v>
      </c>
      <c r="B9" s="136" t="s">
        <v>49</v>
      </c>
      <c r="C9" s="130" t="s">
        <v>327</v>
      </c>
      <c r="D9" s="130" t="s">
        <v>313</v>
      </c>
      <c r="E9" s="131" t="s">
        <v>319</v>
      </c>
      <c r="F9" s="112"/>
      <c r="I9" s="133"/>
    </row>
    <row r="10" spans="1:9" ht="45">
      <c r="A10" s="135" t="s">
        <v>332</v>
      </c>
      <c r="B10" s="136" t="s">
        <v>109</v>
      </c>
      <c r="C10" s="130" t="s">
        <v>331</v>
      </c>
      <c r="D10" s="130" t="s">
        <v>313</v>
      </c>
      <c r="E10" s="131" t="s">
        <v>319</v>
      </c>
      <c r="F10" s="112"/>
      <c r="I10" s="133"/>
    </row>
    <row r="11" spans="1:9" ht="44.25">
      <c r="A11" s="135" t="s">
        <v>334</v>
      </c>
      <c r="B11" s="136" t="s">
        <v>109</v>
      </c>
      <c r="C11" s="130" t="s">
        <v>333</v>
      </c>
      <c r="D11" s="130" t="s">
        <v>313</v>
      </c>
      <c r="E11" s="131" t="s">
        <v>319</v>
      </c>
      <c r="F11" s="112"/>
      <c r="I11" s="134"/>
    </row>
    <row r="12" spans="1:9" ht="45">
      <c r="A12" s="125" t="s">
        <v>316</v>
      </c>
      <c r="B12" s="132" t="s">
        <v>320</v>
      </c>
      <c r="C12" s="130" t="s">
        <v>318</v>
      </c>
      <c r="D12" s="130" t="s">
        <v>313</v>
      </c>
      <c r="E12" s="131" t="s">
        <v>319</v>
      </c>
      <c r="F12" s="112"/>
      <c r="I12" s="129"/>
    </row>
    <row r="13" spans="1:9" ht="72">
      <c r="A13" s="135" t="s">
        <v>341</v>
      </c>
      <c r="B13" s="136" t="s">
        <v>109</v>
      </c>
      <c r="C13" s="130" t="s">
        <v>340</v>
      </c>
      <c r="D13" s="130" t="s">
        <v>313</v>
      </c>
      <c r="E13" s="131" t="s">
        <v>319</v>
      </c>
      <c r="F13" s="112" t="s">
        <v>342</v>
      </c>
      <c r="I13" s="137"/>
    </row>
    <row r="14" spans="1:9" ht="45">
      <c r="A14" s="135" t="s">
        <v>345</v>
      </c>
      <c r="B14" s="136" t="s">
        <v>109</v>
      </c>
      <c r="C14" s="130" t="s">
        <v>344</v>
      </c>
      <c r="D14" s="130" t="s">
        <v>313</v>
      </c>
      <c r="E14" s="131" t="s">
        <v>319</v>
      </c>
      <c r="F14" s="112"/>
      <c r="I14" s="137"/>
    </row>
    <row r="15" spans="1:9" ht="45">
      <c r="A15" s="135" t="s">
        <v>343</v>
      </c>
      <c r="B15" s="136" t="s">
        <v>109</v>
      </c>
      <c r="C15" s="130" t="s">
        <v>331</v>
      </c>
      <c r="D15" s="130" t="s">
        <v>313</v>
      </c>
      <c r="E15" s="131" t="s">
        <v>346</v>
      </c>
      <c r="F15" s="112"/>
      <c r="I15" s="137"/>
    </row>
    <row r="16" spans="1:9" ht="45">
      <c r="A16" s="135" t="s">
        <v>323</v>
      </c>
      <c r="B16" s="136" t="s">
        <v>49</v>
      </c>
      <c r="C16" s="130" t="s">
        <v>324</v>
      </c>
      <c r="D16" s="130" t="s">
        <v>313</v>
      </c>
      <c r="E16" s="131" t="s">
        <v>319</v>
      </c>
      <c r="F16" s="112"/>
      <c r="G16" s="89"/>
      <c r="I16" s="121"/>
    </row>
    <row r="17" spans="1:9" ht="30">
      <c r="A17" s="135" t="s">
        <v>330</v>
      </c>
      <c r="B17" s="136" t="s">
        <v>109</v>
      </c>
      <c r="C17" s="130" t="s">
        <v>329</v>
      </c>
      <c r="D17" s="130" t="s">
        <v>313</v>
      </c>
      <c r="E17" s="131" t="s">
        <v>319</v>
      </c>
      <c r="F17" s="112"/>
      <c r="G17" s="89"/>
      <c r="I17" s="111"/>
    </row>
    <row r="18" spans="1:9" ht="45">
      <c r="A18" s="135" t="s">
        <v>336</v>
      </c>
      <c r="B18" s="136" t="s">
        <v>109</v>
      </c>
      <c r="C18" s="130" t="s">
        <v>335</v>
      </c>
      <c r="D18" s="130" t="s">
        <v>313</v>
      </c>
      <c r="E18" s="131" t="s">
        <v>319</v>
      </c>
      <c r="F18" s="112"/>
      <c r="G18" s="89"/>
      <c r="I18" s="127"/>
    </row>
    <row r="19" spans="1:9" ht="30">
      <c r="A19" s="135" t="s">
        <v>338</v>
      </c>
      <c r="B19" s="136" t="s">
        <v>109</v>
      </c>
      <c r="C19" s="130" t="s">
        <v>337</v>
      </c>
      <c r="D19" s="130" t="s">
        <v>313</v>
      </c>
      <c r="E19" s="131" t="s">
        <v>319</v>
      </c>
      <c r="F19" s="112"/>
      <c r="G19" s="89"/>
      <c r="I19" s="134"/>
    </row>
    <row r="20" spans="1:9">
      <c r="A20" s="31"/>
      <c r="B20" s="31"/>
      <c r="C20" s="31"/>
      <c r="D20" s="31"/>
      <c r="E20" s="31"/>
      <c r="F20" s="31"/>
      <c r="G20" s="89"/>
      <c r="I20" s="126"/>
    </row>
    <row r="21" spans="1:9" ht="15">
      <c r="A21" s="97" t="s">
        <v>321</v>
      </c>
      <c r="B21" s="90"/>
      <c r="C21" s="88"/>
      <c r="D21" s="88"/>
      <c r="E21" s="88"/>
      <c r="F21" s="88"/>
      <c r="G21" s="89"/>
    </row>
    <row r="22" spans="1:9" ht="15">
      <c r="A22" s="97" t="s">
        <v>322</v>
      </c>
      <c r="B22" s="90"/>
      <c r="C22" s="88"/>
      <c r="D22" s="88"/>
      <c r="E22" s="88"/>
      <c r="F22" s="88"/>
      <c r="G22" s="89"/>
      <c r="I22" s="129"/>
    </row>
    <row r="23" spans="1:9" s="102" customFormat="1" ht="15.75">
      <c r="A23" s="101" t="s">
        <v>339</v>
      </c>
      <c r="F23" s="103"/>
    </row>
    <row r="24" spans="1:9" s="102" customFormat="1">
      <c r="F24" s="103"/>
    </row>
    <row r="25" spans="1:9" s="102" customFormat="1" ht="18.75">
      <c r="A25" s="104" t="s">
        <v>314</v>
      </c>
      <c r="B25" s="105"/>
      <c r="C25" s="128" t="s">
        <v>315</v>
      </c>
      <c r="D25" s="106"/>
      <c r="F25" s="107"/>
    </row>
    <row r="26" spans="1:9" s="102" customFormat="1">
      <c r="B26" s="108" t="s">
        <v>303</v>
      </c>
      <c r="C26" s="160" t="s">
        <v>304</v>
      </c>
      <c r="D26" s="160"/>
      <c r="F26" s="103"/>
    </row>
    <row r="27" spans="1:9" s="102" customFormat="1" ht="15.75">
      <c r="A27" s="109" t="s">
        <v>305</v>
      </c>
      <c r="B27" s="108"/>
      <c r="C27" s="110"/>
      <c r="D27" s="110"/>
      <c r="E27" s="113"/>
    </row>
    <row r="28" spans="1:9" s="102" customFormat="1" ht="18.75">
      <c r="A28" s="104" t="s">
        <v>309</v>
      </c>
      <c r="B28" s="105"/>
      <c r="C28" s="128" t="s">
        <v>310</v>
      </c>
      <c r="D28" s="106"/>
    </row>
    <row r="29" spans="1:9" s="102" customFormat="1">
      <c r="B29" s="108" t="s">
        <v>303</v>
      </c>
      <c r="C29" s="160" t="s">
        <v>304</v>
      </c>
      <c r="D29" s="160"/>
    </row>
    <row r="30" spans="1:9">
      <c r="A30" s="102"/>
    </row>
  </sheetData>
  <mergeCells count="7">
    <mergeCell ref="C29:D29"/>
    <mergeCell ref="A1:E1"/>
    <mergeCell ref="A2:E2"/>
    <mergeCell ref="A3:E3"/>
    <mergeCell ref="A4:E4"/>
    <mergeCell ref="A5:D5"/>
    <mergeCell ref="C26:D26"/>
  </mergeCells>
  <pageMargins left="0" right="0" top="0.15748031496062992" bottom="0.15748031496062992" header="0.11811023622047245" footer="0.11811023622047245"/>
  <pageSetup paperSize="9" scale="69" orientation="landscape" r:id="rId1"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RowHeight="12.75"/>
  <cols>
    <col min="1" max="1" width="91" style="123" customWidth="1"/>
    <col min="2" max="16384" width="9.140625" style="123"/>
  </cols>
  <sheetData>
    <row r="1" spans="1:1" ht="15">
      <c r="A1" s="122">
        <v>1800</v>
      </c>
    </row>
    <row r="2" spans="1:1" ht="15">
      <c r="A2" s="122">
        <v>1000</v>
      </c>
    </row>
    <row r="3" spans="1:1" ht="15">
      <c r="A3" s="122">
        <v>700</v>
      </c>
    </row>
    <row r="4" spans="1:1" ht="15">
      <c r="A4" s="124">
        <v>5000</v>
      </c>
    </row>
    <row r="5" spans="1:1" ht="15">
      <c r="A5" s="124">
        <v>5000</v>
      </c>
    </row>
    <row r="6" spans="1:1" ht="15">
      <c r="A6" s="122">
        <v>133480</v>
      </c>
    </row>
    <row r="7" spans="1:1" ht="15">
      <c r="A7" s="122">
        <v>199900</v>
      </c>
    </row>
    <row r="8" spans="1:1" ht="15">
      <c r="A8" s="124">
        <v>50000</v>
      </c>
    </row>
    <row r="9" spans="1:1" ht="15">
      <c r="A9" s="124">
        <v>4000</v>
      </c>
    </row>
    <row r="10" spans="1:1" ht="15">
      <c r="A10" s="122">
        <v>3800</v>
      </c>
    </row>
    <row r="11" spans="1:1" ht="15">
      <c r="A11" s="124">
        <v>4900</v>
      </c>
    </row>
    <row r="12" spans="1:1" ht="15">
      <c r="A12" s="124">
        <v>6500</v>
      </c>
    </row>
    <row r="13" spans="1:1" ht="15">
      <c r="A13" s="124">
        <v>500</v>
      </c>
    </row>
    <row r="14" spans="1:1" ht="15">
      <c r="A14" s="124">
        <v>100</v>
      </c>
    </row>
    <row r="15" spans="1:1" ht="15">
      <c r="A15" s="124">
        <v>30600</v>
      </c>
    </row>
    <row r="16" spans="1:1" ht="15">
      <c r="A16" s="124">
        <v>6300</v>
      </c>
    </row>
    <row r="17" spans="1:1" ht="15">
      <c r="A17" s="124">
        <v>73200</v>
      </c>
    </row>
    <row r="18" spans="1:1" ht="15">
      <c r="A18" s="124">
        <v>3500</v>
      </c>
    </row>
    <row r="19" spans="1:1" ht="15">
      <c r="A19" s="122">
        <v>144900</v>
      </c>
    </row>
    <row r="20" spans="1:1" ht="15">
      <c r="A20" s="124">
        <v>6400</v>
      </c>
    </row>
    <row r="21" spans="1:1" ht="15">
      <c r="A21" s="124">
        <v>11500</v>
      </c>
    </row>
    <row r="22" spans="1:1" ht="15">
      <c r="A22" s="124">
        <v>1300</v>
      </c>
    </row>
    <row r="23" spans="1:1" ht="15">
      <c r="A23" s="124">
        <v>1900</v>
      </c>
    </row>
    <row r="24" spans="1:1" ht="15">
      <c r="A24" s="124">
        <v>2300</v>
      </c>
    </row>
    <row r="25" spans="1:1" ht="15">
      <c r="A25" s="124">
        <v>3200</v>
      </c>
    </row>
    <row r="26" spans="1:1" ht="15">
      <c r="A26" s="124">
        <v>10700</v>
      </c>
    </row>
    <row r="27" spans="1:1" ht="15">
      <c r="A27" s="124">
        <v>62300</v>
      </c>
    </row>
    <row r="28" spans="1:1" ht="15">
      <c r="A28" s="124">
        <v>63800</v>
      </c>
    </row>
    <row r="29" spans="1:1" ht="15">
      <c r="A29" s="124">
        <v>31700</v>
      </c>
    </row>
    <row r="30" spans="1:1" ht="15">
      <c r="A30" s="124">
        <v>21000</v>
      </c>
    </row>
    <row r="31" spans="1:1" ht="15">
      <c r="A31" s="124">
        <v>4000</v>
      </c>
    </row>
    <row r="32" spans="1:1" ht="15">
      <c r="A32" s="124">
        <v>120500</v>
      </c>
    </row>
    <row r="33" spans="1:1" ht="15">
      <c r="A33" s="124">
        <v>121700</v>
      </c>
    </row>
    <row r="34" spans="1:1" ht="15">
      <c r="A34" s="124">
        <v>32600</v>
      </c>
    </row>
    <row r="35" spans="1:1" ht="15">
      <c r="A35" s="124">
        <v>19900</v>
      </c>
    </row>
    <row r="36" spans="1:1" ht="15">
      <c r="A36" s="124">
        <v>5700</v>
      </c>
    </row>
    <row r="37" spans="1:1" ht="15">
      <c r="A37" s="124">
        <v>6500</v>
      </c>
    </row>
    <row r="38" spans="1:1" ht="15">
      <c r="A38" s="124">
        <v>4600</v>
      </c>
    </row>
    <row r="39" spans="1:1" ht="15">
      <c r="A39" s="124">
        <v>13500</v>
      </c>
    </row>
    <row r="40" spans="1:1" ht="15">
      <c r="A40" s="124">
        <v>39300</v>
      </c>
    </row>
    <row r="41" spans="1:1" ht="15">
      <c r="A41" s="124">
        <v>18400</v>
      </c>
    </row>
    <row r="42" spans="1:1" ht="15">
      <c r="A42" s="124">
        <v>4800</v>
      </c>
    </row>
    <row r="43" spans="1:1" ht="15">
      <c r="A43" s="124">
        <v>56900</v>
      </c>
    </row>
    <row r="44" spans="1:1" ht="15">
      <c r="A44" s="124">
        <v>2400</v>
      </c>
    </row>
    <row r="45" spans="1:1" ht="15">
      <c r="A45" s="124">
        <v>1500</v>
      </c>
    </row>
    <row r="46" spans="1:1" ht="15">
      <c r="A46" s="124">
        <v>43800</v>
      </c>
    </row>
    <row r="47" spans="1:1" ht="15">
      <c r="A47" s="124">
        <v>20000</v>
      </c>
    </row>
    <row r="48" spans="1:1" ht="15">
      <c r="A48" s="124">
        <v>40000</v>
      </c>
    </row>
    <row r="49" spans="1:1" ht="15">
      <c r="A49" s="124">
        <v>12096</v>
      </c>
    </row>
    <row r="50" spans="1:1" ht="15">
      <c r="A50" s="124">
        <v>45000</v>
      </c>
    </row>
    <row r="51" spans="1:1" ht="15">
      <c r="A51" s="124">
        <v>150000</v>
      </c>
    </row>
    <row r="52" spans="1:1" ht="15">
      <c r="A52" s="124">
        <v>179000</v>
      </c>
    </row>
    <row r="53" spans="1:1" ht="15">
      <c r="A53" s="124">
        <v>78800</v>
      </c>
    </row>
    <row r="54" spans="1:1" ht="15">
      <c r="A54" s="124">
        <v>35000</v>
      </c>
    </row>
    <row r="55" spans="1:1" ht="15">
      <c r="A55" s="124">
        <v>40000</v>
      </c>
    </row>
    <row r="56" spans="1:1" ht="15">
      <c r="A56" s="124">
        <v>50000</v>
      </c>
    </row>
    <row r="57" spans="1:1" ht="15">
      <c r="A57" s="124">
        <v>60000</v>
      </c>
    </row>
    <row r="58" spans="1:1" ht="15">
      <c r="A58" s="124">
        <v>10000</v>
      </c>
    </row>
    <row r="59" spans="1:1" ht="15">
      <c r="A59" s="124">
        <v>160000</v>
      </c>
    </row>
    <row r="60" spans="1:1" ht="15">
      <c r="A60" s="124">
        <v>5000</v>
      </c>
    </row>
    <row r="61" spans="1:1" ht="15">
      <c r="A61" s="124">
        <v>10000</v>
      </c>
    </row>
    <row r="62" spans="1:1" ht="15">
      <c r="A62" s="124">
        <v>6000</v>
      </c>
    </row>
    <row r="63" spans="1:1" ht="15">
      <c r="A63" s="124">
        <v>13585</v>
      </c>
    </row>
    <row r="64" spans="1:1" ht="15">
      <c r="A64" s="124">
        <v>38400</v>
      </c>
    </row>
    <row r="65" spans="1:1" ht="15">
      <c r="A65" s="124">
        <v>76727.47</v>
      </c>
    </row>
    <row r="66" spans="1:1" ht="15">
      <c r="A66" s="124">
        <v>97020</v>
      </c>
    </row>
    <row r="67" spans="1:1" ht="15">
      <c r="A67" s="124" t="s">
        <v>308</v>
      </c>
    </row>
    <row r="68" spans="1:1" ht="15">
      <c r="A68" s="124">
        <v>108000</v>
      </c>
    </row>
    <row r="69" spans="1:1" ht="15">
      <c r="A69" s="124">
        <v>198000</v>
      </c>
    </row>
    <row r="70" spans="1:1" ht="15">
      <c r="A70" s="124">
        <v>190000</v>
      </c>
    </row>
    <row r="71" spans="1:1" ht="15">
      <c r="A71" s="124">
        <v>30000</v>
      </c>
    </row>
    <row r="72" spans="1:1" ht="15">
      <c r="A72" s="124">
        <v>183040</v>
      </c>
    </row>
    <row r="73" spans="1:1" ht="15">
      <c r="A73" s="124">
        <v>151314</v>
      </c>
    </row>
    <row r="74" spans="1:1" ht="15">
      <c r="A74" s="124">
        <v>37200</v>
      </c>
    </row>
    <row r="75" spans="1:1" ht="15">
      <c r="A75" s="124">
        <v>1080</v>
      </c>
    </row>
    <row r="76" spans="1:1" ht="15">
      <c r="A76" s="124">
        <v>1000</v>
      </c>
    </row>
    <row r="77" spans="1:1" ht="15">
      <c r="A77" s="124">
        <v>30000</v>
      </c>
    </row>
    <row r="78" spans="1:1" ht="15">
      <c r="A78" s="124">
        <v>65000</v>
      </c>
    </row>
    <row r="79" spans="1:1" ht="15">
      <c r="A79" s="124">
        <v>20200</v>
      </c>
    </row>
    <row r="80" spans="1:1" ht="15">
      <c r="A80" s="124">
        <v>12300</v>
      </c>
    </row>
    <row r="81" spans="1:1" ht="15">
      <c r="A81" s="124">
        <v>27000</v>
      </c>
    </row>
    <row r="82" spans="1:1" ht="15">
      <c r="A82" s="124">
        <v>75000</v>
      </c>
    </row>
    <row r="83" spans="1:1" ht="15">
      <c r="A83" s="124">
        <v>50800</v>
      </c>
    </row>
    <row r="84" spans="1:1" ht="15">
      <c r="A84" s="124">
        <v>14.4</v>
      </c>
    </row>
    <row r="85" spans="1:1" ht="15">
      <c r="A85" s="124">
        <v>22500</v>
      </c>
    </row>
    <row r="86" spans="1:1" ht="15">
      <c r="A86" s="124">
        <v>119400</v>
      </c>
    </row>
    <row r="87" spans="1:1" ht="15">
      <c r="A87" s="124">
        <v>3000</v>
      </c>
    </row>
    <row r="88" spans="1:1" ht="15">
      <c r="A88" s="124">
        <v>150000</v>
      </c>
    </row>
    <row r="89" spans="1:1" ht="15">
      <c r="A89" s="124">
        <v>33333.32</v>
      </c>
    </row>
    <row r="90" spans="1:1" ht="15">
      <c r="A90" s="124">
        <v>14000</v>
      </c>
    </row>
    <row r="91" spans="1:1" ht="15">
      <c r="A91" s="124">
        <v>133000</v>
      </c>
    </row>
    <row r="92" spans="1:1" ht="15">
      <c r="A92" s="124">
        <v>150000</v>
      </c>
    </row>
    <row r="93" spans="1:1" ht="15">
      <c r="A93" s="124">
        <v>150000</v>
      </c>
    </row>
    <row r="94" spans="1:1">
      <c r="A94" s="123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2014</vt:lpstr>
      <vt:lpstr>15.01.2014</vt:lpstr>
      <vt:lpstr>1</vt:lpstr>
      <vt:lpstr>Аркуш1</vt:lpstr>
      <vt:lpstr>Аркуш2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k.laushkina</cp:lastModifiedBy>
  <cp:lastPrinted>2019-01-24T10:28:01Z</cp:lastPrinted>
  <dcterms:created xsi:type="dcterms:W3CDTF">2007-11-20T07:37:37Z</dcterms:created>
  <dcterms:modified xsi:type="dcterms:W3CDTF">2019-01-24T10:28:07Z</dcterms:modified>
</cp:coreProperties>
</file>