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Posts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" l="1"/>
  <c r="L57" i="1" l="1"/>
  <c r="L58" i="1"/>
  <c r="L56" i="1"/>
  <c r="L55" i="1"/>
  <c r="L53" i="1"/>
  <c r="L50" i="1"/>
  <c r="L51" i="1"/>
  <c r="L52" i="1"/>
  <c r="L49" i="1"/>
  <c r="L44" i="1" l="1"/>
  <c r="L45" i="1"/>
  <c r="L46" i="1"/>
  <c r="L47" i="1"/>
  <c r="L48" i="1"/>
  <c r="L43" i="1"/>
  <c r="L42" i="1"/>
  <c r="L41" i="1"/>
  <c r="L16" i="1"/>
  <c r="L35" i="1" l="1"/>
  <c r="L31" i="1"/>
  <c r="L32" i="1"/>
  <c r="L28" i="1"/>
  <c r="L27" i="1"/>
  <c r="L59" i="1" l="1"/>
  <c r="L19" i="1"/>
  <c r="L18" i="1"/>
  <c r="L17" i="1"/>
  <c r="L11" i="1" l="1"/>
  <c r="L63" i="1" l="1"/>
  <c r="L29" i="1" l="1"/>
  <c r="L24" i="1"/>
  <c r="L40" i="1" l="1"/>
  <c r="L60" i="1" l="1"/>
  <c r="L62" i="1"/>
  <c r="L61" i="1"/>
  <c r="L37" i="1"/>
  <c r="L38" i="1"/>
  <c r="L36" i="1"/>
  <c r="L39" i="1"/>
  <c r="L26" i="1"/>
  <c r="L25" i="1"/>
  <c r="L23" i="1"/>
  <c r="L22" i="1"/>
  <c r="L15" i="1"/>
  <c r="L14" i="1"/>
  <c r="L13" i="1"/>
  <c r="L12" i="1"/>
  <c r="L9" i="1"/>
  <c r="L8" i="1"/>
  <c r="L7" i="1"/>
  <c r="L6" i="1"/>
  <c r="L4" i="1"/>
  <c r="L3" i="1"/>
</calcChain>
</file>

<file path=xl/sharedStrings.xml><?xml version="1.0" encoding="utf-8"?>
<sst xmlns="http://schemas.openxmlformats.org/spreadsheetml/2006/main" count="685" uniqueCount="204">
  <si>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</si>
  <si>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</si>
  <si>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</si>
  <si>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</si>
  <si>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</si>
  <si>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</si>
  <si>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</si>
  <si>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</si>
  <si>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</si>
  <si>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</si>
  <si>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</si>
  <si>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</si>
  <si>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</si>
  <si>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</si>
  <si>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</si>
  <si>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</si>
  <si>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</si>
  <si>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</si>
  <si>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</si>
  <si>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</si>
  <si>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</si>
  <si>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</si>
  <si>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</si>
  <si>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</si>
  <si>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</si>
  <si>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</si>
  <si>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</si>
  <si>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</si>
  <si>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</si>
  <si>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</si>
  <si>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</si>
  <si>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</si>
  <si>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</si>
  <si>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</si>
  <si>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</si>
  <si>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</si>
  <si>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</si>
  <si>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</si>
  <si>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</si>
  <si>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</si>
  <si>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</si>
  <si>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</si>
  <si>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</si>
  <si>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</si>
  <si>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</si>
  <si>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</si>
  <si>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</si>
  <si>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</si>
  <si>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</si>
  <si>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</si>
  <si>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</si>
  <si>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</si>
  <si>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</si>
  <si>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</si>
  <si>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Гаркавенко Лідія Леонідівна</t>
  </si>
  <si>
    <t>Середа-Вакулішина Наталія Анатоліївна</t>
  </si>
  <si>
    <t>Низова Яна Павлівна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</si>
  <si>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</si>
  <si>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</si>
  <si>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</si>
  <si>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</si>
  <si>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</si>
  <si>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</si>
  <si>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</si>
  <si>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</si>
  <si>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</si>
  <si>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</si>
  <si>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</si>
  <si>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</si>
  <si>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</si>
  <si>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</si>
  <si>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</si>
  <si>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</si>
  <si>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</si>
  <si>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</si>
  <si>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</si>
  <si>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</si>
  <si>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</si>
  <si>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</si>
  <si>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</si>
  <si>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</si>
  <si>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Фролов Сергій Миколайович</t>
  </si>
  <si>
    <t>Нагай Анатолій Михайлович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</si>
  <si>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</si>
  <si>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</si>
  <si>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</si>
  <si>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</si>
  <si>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Моргун Анна Валентинівна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</si>
  <si>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</si>
  <si>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</si>
  <si>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</si>
  <si>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</si>
  <si>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</si>
  <si>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</si>
  <si>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semenoh_v@smr.gov.ua</t>
  </si>
  <si>
    <t>braha_l@smr.gov.ua</t>
  </si>
  <si>
    <t>radchenko_v@smr.gov.ua</t>
  </si>
  <si>
    <t>harkavenko_l@smr.gov.ua</t>
  </si>
  <si>
    <t>sereda-vakulishyna_n@smr.gov.ua</t>
  </si>
  <si>
    <t>nyzova_y@smr.gov.ua</t>
  </si>
  <si>
    <t>artiushenko_o@smr.gov.ua</t>
  </si>
  <si>
    <t>bordun_h@smr.gov.ua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</si>
  <si>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</si>
  <si>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</si>
  <si>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</si>
  <si>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</si>
  <si>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</si>
  <si>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</si>
  <si>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</si>
  <si>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</si>
  <si>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</si>
  <si>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</si>
  <si>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</si>
  <si>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</si>
  <si>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</si>
  <si>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</si>
  <si>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</si>
  <si>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yehorova_l@smr.gov.ua</t>
  </si>
  <si>
    <t>korenieva_l@smr.gov.ua</t>
  </si>
  <si>
    <t>morhun_a@smr.gov.ua</t>
  </si>
  <si>
    <t>malchevska_y@smr.gov.ua</t>
  </si>
  <si>
    <t>shumylo_y@smr.gov.ua</t>
  </si>
  <si>
    <t>kuzhel_o@smr.gov.ua</t>
  </si>
  <si>
    <t>Титаренко Вікторія Володимирівна</t>
  </si>
  <si>
    <t>tytarenko_v@smr.gov.ua</t>
  </si>
  <si>
    <t>Лазаренко Вікторія Андріївна</t>
  </si>
  <si>
    <t>lazarenko_v@smr.gov.ua</t>
  </si>
  <si>
    <t>з 12.00-13.00</t>
  </si>
  <si>
    <t>Сектор підготовки розпорядчих актів</t>
  </si>
  <si>
    <t>Молокоєдова Тетяна Сергіївна</t>
  </si>
  <si>
    <t>molokoiedova_t@smr.gov.ua</t>
  </si>
  <si>
    <t>Фадєєв Володимир Юрійович</t>
  </si>
  <si>
    <t>Заступник директора департаменту</t>
  </si>
  <si>
    <t>06.04.</t>
  </si>
  <si>
    <t>06.06.</t>
  </si>
  <si>
    <t>06.05.01.</t>
  </si>
  <si>
    <t>Сектор організації земельних торгів та укладення договорів</t>
  </si>
  <si>
    <t>Сектор контролю платежів</t>
  </si>
  <si>
    <t>Відділ врегулювання земельних спорів та контролю платежів</t>
  </si>
  <si>
    <t>Андрющенко Єлізавета Андріївна</t>
  </si>
  <si>
    <t>Сектор врегулювання земельних спорів</t>
  </si>
  <si>
    <t>andriushchenko_y@smr.gov.ua</t>
  </si>
  <si>
    <t xml:space="preserve">Головний спеціаліст </t>
  </si>
  <si>
    <t>Чепік Катерина Михайлівна</t>
  </si>
  <si>
    <t>06.05.03.</t>
  </si>
  <si>
    <t>06.05.04.01.</t>
  </si>
  <si>
    <t>06.05.04.02.</t>
  </si>
  <si>
    <t>Кривцов Андрій Володимирович</t>
  </si>
  <si>
    <t>Заступник директора департаменту - начальник управління - головний архітектор</t>
  </si>
  <si>
    <t>Управління архітектури та містобудування</t>
  </si>
  <si>
    <t>Заступник начальника управління</t>
  </si>
  <si>
    <t>Бондаренко Ольга Олегівна</t>
  </si>
  <si>
    <t>kryvtsov_a@smr.gov.ua</t>
  </si>
  <si>
    <t>bondarenko_o@smr.gov.ua</t>
  </si>
  <si>
    <t>Фролов Олександр Миколайович</t>
  </si>
  <si>
    <t>06.06.01.</t>
  </si>
  <si>
    <t>Кобилякова Наталія Юріївна</t>
  </si>
  <si>
    <t>Домбровська Ірина Миколаївна</t>
  </si>
  <si>
    <t>Кругляк Олександра Сергіївна</t>
  </si>
  <si>
    <t>Горбуленко Оксана Валентинівна</t>
  </si>
  <si>
    <t>Барадуля Ммхайло Олексійович</t>
  </si>
  <si>
    <t>Інспектор</t>
  </si>
  <si>
    <t>Відділ генерального плану та архітектурного планування</t>
  </si>
  <si>
    <t>06.06.02.</t>
  </si>
  <si>
    <t>Відділ «Служба містобудівного кадастру»</t>
  </si>
  <si>
    <t>Смолянінов Анатолій Федорович</t>
  </si>
  <si>
    <t xml:space="preserve">Довженко Наталія Михайлівна </t>
  </si>
  <si>
    <t>Коркін Віктор Валерійович</t>
  </si>
  <si>
    <t>Маленко Людмила Федорівна</t>
  </si>
  <si>
    <t>Коверня Ірина Юріївна</t>
  </si>
  <si>
    <t>Головний спеціаліст</t>
  </si>
  <si>
    <t>Головний спеціаліст -юрисконсульт</t>
  </si>
  <si>
    <t>Галицький Максим Олегович</t>
  </si>
  <si>
    <t>Костюк Дмитро Георгійович</t>
  </si>
  <si>
    <t>06.06.03.</t>
  </si>
  <si>
    <t>Відділ з питань дизайну міського середовища</t>
  </si>
  <si>
    <t>06.06.03.01.</t>
  </si>
  <si>
    <t>Шульга Олександр Сергійович</t>
  </si>
  <si>
    <t>Парфененко Наталія Володимирівна</t>
  </si>
  <si>
    <t>Сектор контролю за розміщенням тимчасових споруд та зовнішньої реклами</t>
  </si>
  <si>
    <t>06.07.</t>
  </si>
  <si>
    <t>Плужнікова Олена Вікторівна</t>
  </si>
  <si>
    <t>frolov_o@smr.gov.ua</t>
  </si>
  <si>
    <t>smolianinov_a@smr.gov.ua</t>
  </si>
  <si>
    <t>halytskyi_m@smr.gov.ua</t>
  </si>
  <si>
    <t>shulha_o@smr.gov.ua</t>
  </si>
  <si>
    <t>pluzhnikova_o@smr.gov.ua</t>
  </si>
  <si>
    <t>chepik_k@smr.gov.ua</t>
  </si>
  <si>
    <t>fadieiev_v@smr.gov.ua</t>
  </si>
  <si>
    <t>malenko_l@smr.gov.ua</t>
  </si>
  <si>
    <t>kobyliakova_n@smr.gov.ua</t>
  </si>
  <si>
    <t>dombrovska_i@smr.gov.ua</t>
  </si>
  <si>
    <t>kruhliak_o@smr.gov.ua</t>
  </si>
  <si>
    <t>horbulenko_o@smr.gov.ua</t>
  </si>
  <si>
    <t>dovzhenko_n@smr.gov.ua</t>
  </si>
  <si>
    <t>korkin_v@smr.gov.ua</t>
  </si>
  <si>
    <t>koveria_i@smr.gov.ua</t>
  </si>
  <si>
    <t>Воропай Юлія Юріївна</t>
  </si>
  <si>
    <t>Мезіна Тетяна Василівна</t>
  </si>
  <si>
    <t>kostiuk_d@smr.gov.ua</t>
  </si>
  <si>
    <t>parfenenko_n@smr.gov.ua</t>
  </si>
  <si>
    <t>mezina_t@smr.gov.ua</t>
  </si>
  <si>
    <t>Тимофеєва Наталія Іванівна</t>
  </si>
  <si>
    <t>tymofeieva_n@smr.gov.ua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</si>
</sst>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0" xfId="0" applyFont="1" applyAlignment="1"/>
    <xf numFmtId="0" fontId="5" fillId="0" borderId="0" xfId="1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ondarenko_y@smr.gov.ua" TargetMode="External"/><Relationship Id="rId18" Type="http://schemas.openxmlformats.org/officeDocument/2006/relationships/hyperlink" Target="mailto:pylypenko_o@smr.gov.ua" TargetMode="External"/><Relationship Id="rId26" Type="http://schemas.openxmlformats.org/officeDocument/2006/relationships/hyperlink" Target="mailto:korenieva_l@smr.gov.ua" TargetMode="External"/><Relationship Id="rId39" Type="http://schemas.openxmlformats.org/officeDocument/2006/relationships/hyperlink" Target="mailto:bondarenko_o@smr.gov.ua" TargetMode="External"/><Relationship Id="rId21" Type="http://schemas.openxmlformats.org/officeDocument/2006/relationships/hyperlink" Target="mailto:luhovets_a@smr.gov.ua" TargetMode="External"/><Relationship Id="rId34" Type="http://schemas.openxmlformats.org/officeDocument/2006/relationships/hyperlink" Target="mailto:artiushenko_o@smr.gov.ua" TargetMode="External"/><Relationship Id="rId42" Type="http://schemas.openxmlformats.org/officeDocument/2006/relationships/hyperlink" Target="mailto:halytskyi_m@smr.gov.ua" TargetMode="External"/><Relationship Id="rId47" Type="http://schemas.openxmlformats.org/officeDocument/2006/relationships/hyperlink" Target="mailto:kobyliakova_n@smr.gov.ua" TargetMode="External"/><Relationship Id="rId50" Type="http://schemas.openxmlformats.org/officeDocument/2006/relationships/hyperlink" Target="mailto:horbulenko_o@smr.gov.ua" TargetMode="External"/><Relationship Id="rId55" Type="http://schemas.openxmlformats.org/officeDocument/2006/relationships/hyperlink" Target="mailto:parfenenko_n@smr.gov.ua" TargetMode="External"/><Relationship Id="rId7" Type="http://schemas.openxmlformats.org/officeDocument/2006/relationships/hyperlink" Target="mailto:semenoh_v@smr.gov.ua" TargetMode="External"/><Relationship Id="rId12" Type="http://schemas.openxmlformats.org/officeDocument/2006/relationships/hyperlink" Target="mailto:starynska_o@smr.gov.ua" TargetMode="External"/><Relationship Id="rId17" Type="http://schemas.openxmlformats.org/officeDocument/2006/relationships/hyperlink" Target="mailto:balasiukova_n@smr.gov.ua" TargetMode="External"/><Relationship Id="rId25" Type="http://schemas.openxmlformats.org/officeDocument/2006/relationships/hyperlink" Target="mailto:yehorova_l@smr.gov.ua" TargetMode="External"/><Relationship Id="rId33" Type="http://schemas.openxmlformats.org/officeDocument/2006/relationships/hyperlink" Target="mailto:nyzova_y@smr.gov.ua" TargetMode="External"/><Relationship Id="rId38" Type="http://schemas.openxmlformats.org/officeDocument/2006/relationships/hyperlink" Target="mailto:kryvtsov_a@smr.gov.ua" TargetMode="External"/><Relationship Id="rId46" Type="http://schemas.openxmlformats.org/officeDocument/2006/relationships/hyperlink" Target="mailto:chepik_k@smr.gov.ua" TargetMode="External"/><Relationship Id="rId2" Type="http://schemas.openxmlformats.org/officeDocument/2006/relationships/hyperlink" Target="mailto:klymenko_y@smr.gov.ua" TargetMode="External"/><Relationship Id="rId16" Type="http://schemas.openxmlformats.org/officeDocument/2006/relationships/hyperlink" Target="mailto:yakovenko_t@smr.gov.ua" TargetMode="External"/><Relationship Id="rId20" Type="http://schemas.openxmlformats.org/officeDocument/2006/relationships/hyperlink" Target="mailto:budakova_m@smr.gov.ua" TargetMode="External"/><Relationship Id="rId29" Type="http://schemas.openxmlformats.org/officeDocument/2006/relationships/hyperlink" Target="mailto:khrystych_k@smr.gov.ua" TargetMode="External"/><Relationship Id="rId41" Type="http://schemas.openxmlformats.org/officeDocument/2006/relationships/hyperlink" Target="mailto:smolianinov_a@smr.gov.ua" TargetMode="External"/><Relationship Id="rId54" Type="http://schemas.openxmlformats.org/officeDocument/2006/relationships/hyperlink" Target="mailto:kostiuk_d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romas_i@smr.gov.ua" TargetMode="External"/><Relationship Id="rId11" Type="http://schemas.openxmlformats.org/officeDocument/2006/relationships/hyperlink" Target="mailto:stehnii_a@smr.gov.ua" TargetMode="External"/><Relationship Id="rId24" Type="http://schemas.openxmlformats.org/officeDocument/2006/relationships/hyperlink" Target="mailto:nahai_a@smr.gov.ua" TargetMode="External"/><Relationship Id="rId32" Type="http://schemas.openxmlformats.org/officeDocument/2006/relationships/hyperlink" Target="mailto:molokoiedova_t@smr.gov.ua" TargetMode="External"/><Relationship Id="rId37" Type="http://schemas.openxmlformats.org/officeDocument/2006/relationships/hyperlink" Target="mailto:lazarenko_v@smr.gov.ua" TargetMode="External"/><Relationship Id="rId40" Type="http://schemas.openxmlformats.org/officeDocument/2006/relationships/hyperlink" Target="mailto:frolov_o@smr.gov.ua" TargetMode="External"/><Relationship Id="rId45" Type="http://schemas.openxmlformats.org/officeDocument/2006/relationships/hyperlink" Target="mailto:pluzhnikova_o@smr.gov.ua" TargetMode="External"/><Relationship Id="rId53" Type="http://schemas.openxmlformats.org/officeDocument/2006/relationships/hyperlink" Target="mailto:koveria_i@smr.gov.ua" TargetMode="External"/><Relationship Id="rId5" Type="http://schemas.openxmlformats.org/officeDocument/2006/relationships/hyperlink" Target="mailto:zaika_iv@smr.gov.ua" TargetMode="External"/><Relationship Id="rId15" Type="http://schemas.openxmlformats.org/officeDocument/2006/relationships/hyperlink" Target="mailto:shumylo_y@smr.gov.ua" TargetMode="External"/><Relationship Id="rId23" Type="http://schemas.openxmlformats.org/officeDocument/2006/relationships/hyperlink" Target="mailto:frolov_s@smr.gov.ua" TargetMode="External"/><Relationship Id="rId28" Type="http://schemas.openxmlformats.org/officeDocument/2006/relationships/hyperlink" Target="mailto:malchevska_y@smr.gov.ua" TargetMode="External"/><Relationship Id="rId36" Type="http://schemas.openxmlformats.org/officeDocument/2006/relationships/hyperlink" Target="mailto:harkavenko_l@smr.gov.ua" TargetMode="External"/><Relationship Id="rId49" Type="http://schemas.openxmlformats.org/officeDocument/2006/relationships/hyperlink" Target="mailto:kruhliak_o@smr.gov.ua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sereda-vakulishyna_n@smr.gov.ua" TargetMode="External"/><Relationship Id="rId19" Type="http://schemas.openxmlformats.org/officeDocument/2006/relationships/hyperlink" Target="mailto:vasylchenko_a@smr.gov.ua" TargetMode="External"/><Relationship Id="rId31" Type="http://schemas.openxmlformats.org/officeDocument/2006/relationships/hyperlink" Target="mailto:tytarenko_v@smr.gov.ua" TargetMode="External"/><Relationship Id="rId44" Type="http://schemas.openxmlformats.org/officeDocument/2006/relationships/hyperlink" Target="mailto:sovrikova_i@smr.gov.ua" TargetMode="External"/><Relationship Id="rId52" Type="http://schemas.openxmlformats.org/officeDocument/2006/relationships/hyperlink" Target="mailto:korkin_v@smr.gov.ua" TargetMode="External"/><Relationship Id="rId4" Type="http://schemas.openxmlformats.org/officeDocument/2006/relationships/hyperlink" Target="mailto:petrova_l@smr.gov.ua" TargetMode="External"/><Relationship Id="rId9" Type="http://schemas.openxmlformats.org/officeDocument/2006/relationships/hyperlink" Target="mailto:radchenko_v@smr.gov.ua" TargetMode="External"/><Relationship Id="rId14" Type="http://schemas.openxmlformats.org/officeDocument/2006/relationships/hyperlink" Target="mailto:vorona_a@smr.gov.ua" TargetMode="External"/><Relationship Id="rId22" Type="http://schemas.openxmlformats.org/officeDocument/2006/relationships/hyperlink" Target="mailto:yeromin_o@smr.gov.ua" TargetMode="External"/><Relationship Id="rId27" Type="http://schemas.openxmlformats.org/officeDocument/2006/relationships/hyperlink" Target="mailto:kuzhel_o@smr.gov.ua" TargetMode="External"/><Relationship Id="rId30" Type="http://schemas.openxmlformats.org/officeDocument/2006/relationships/hyperlink" Target="mailto:morhun_a@smr.gov.ua" TargetMode="External"/><Relationship Id="rId35" Type="http://schemas.openxmlformats.org/officeDocument/2006/relationships/hyperlink" Target="mailto:bordun_h@smr.gov.ua" TargetMode="External"/><Relationship Id="rId43" Type="http://schemas.openxmlformats.org/officeDocument/2006/relationships/hyperlink" Target="mailto:shulha_o@smr.gov.ua" TargetMode="External"/><Relationship Id="rId48" Type="http://schemas.openxmlformats.org/officeDocument/2006/relationships/hyperlink" Target="mailto:dombrovska_i@smr.gov.ua" TargetMode="External"/><Relationship Id="rId56" Type="http://schemas.openxmlformats.org/officeDocument/2006/relationships/hyperlink" Target="mailto:mezina_t@smr.gov.ua" TargetMode="External"/><Relationship Id="rId8" Type="http://schemas.openxmlformats.org/officeDocument/2006/relationships/hyperlink" Target="mailto:braha_l@smr.gov.ua" TargetMode="External"/><Relationship Id="rId51" Type="http://schemas.openxmlformats.org/officeDocument/2006/relationships/hyperlink" Target="mailto:dovzhenko_n@smr.gov.ua" TargetMode="External"/><Relationship Id="rId3" Type="http://schemas.openxmlformats.org/officeDocument/2006/relationships/hyperlink" Target="mailto:mykhailyk_t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7"/>
  <sheetViews>
    <sheetView tabSelected="1" topLeftCell="E1" workbookViewId="0">
      <selection activeCell="I3" sqref="I3"/>
    </sheetView>
  </sheetViews>
  <sheetFormatPr defaultColWidth="14.42578125" defaultRowHeight="12.75" x14ac:dyDescent="0.2"/>
  <cols>
    <col min="1" max="1" width="5.42578125" customWidth="1"/>
    <col min="2" max="2" width="29.85546875" customWidth="1"/>
    <col min="3" max="3" width="8.85546875" style="17" customWidth="1"/>
    <col min="5" max="5" width="14.42578125" style="17"/>
    <col min="6" max="6" width="36.140625" customWidth="1"/>
    <col min="12" max="12" width="19.140625" style="11" customWidth="1"/>
  </cols>
  <sheetData>
    <row r="1" spans="1:26" x14ac:dyDescent="0.2">
      <c r="A1" s="1"/>
      <c r="B1" s="1" t="s">
        <v>0</v>
      </c>
      <c r="C1" s="18" t="s">
        <v>1</v>
      </c>
      <c r="D1" s="1" t="s">
        <v>2</v>
      </c>
      <c r="E1" s="18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 t="s">
        <v>14</v>
      </c>
      <c r="C2" s="18" t="s">
        <v>15</v>
      </c>
      <c r="D2" s="1" t="s">
        <v>16</v>
      </c>
      <c r="E2" s="18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3" t="s">
        <v>33</v>
      </c>
      <c r="J3" s="5" t="s">
        <v>32</v>
      </c>
      <c r="K3" s="3" t="s">
        <v>33</v>
      </c>
      <c r="L3" s="10">
        <f>380542700404</f>
        <v>380542700404</v>
      </c>
      <c r="M3" s="12" t="s">
        <v>89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>
        <v>2</v>
      </c>
      <c r="B4" s="3" t="s">
        <v>36</v>
      </c>
      <c r="C4" s="3">
        <v>2</v>
      </c>
      <c r="D4" s="3" t="s">
        <v>132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2" t="s">
        <v>90</v>
      </c>
      <c r="N4" s="3" t="s">
        <v>37</v>
      </c>
      <c r="O4" s="3" t="s">
        <v>38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>
        <v>3</v>
      </c>
      <c r="B5" s="3" t="s">
        <v>143</v>
      </c>
      <c r="C5" s="3">
        <v>2</v>
      </c>
      <c r="D5" s="3" t="s">
        <v>132</v>
      </c>
      <c r="E5" s="4">
        <v>43836</v>
      </c>
      <c r="F5" s="3" t="s">
        <v>30</v>
      </c>
      <c r="G5" s="3">
        <v>40456010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v>380542700418</v>
      </c>
      <c r="M5" s="12" t="s">
        <v>187</v>
      </c>
      <c r="N5" s="3" t="s">
        <v>33</v>
      </c>
      <c r="O5" s="3" t="s">
        <v>42</v>
      </c>
      <c r="P5" s="3" t="s">
        <v>42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>
        <v>4</v>
      </c>
      <c r="B6" s="3" t="s">
        <v>39</v>
      </c>
      <c r="C6" s="3">
        <v>2</v>
      </c>
      <c r="D6" s="3" t="s">
        <v>40</v>
      </c>
      <c r="E6" s="4">
        <v>43867</v>
      </c>
      <c r="F6" s="3" t="s">
        <v>41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380542700426</f>
        <v>380542700426</v>
      </c>
      <c r="M6" s="13" t="s">
        <v>91</v>
      </c>
      <c r="N6" s="3" t="s">
        <v>33</v>
      </c>
      <c r="O6" s="3" t="s">
        <v>42</v>
      </c>
      <c r="P6" s="3" t="s">
        <v>42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>
        <v>5</v>
      </c>
      <c r="B7" s="3" t="s">
        <v>44</v>
      </c>
      <c r="C7" s="3">
        <v>1</v>
      </c>
      <c r="D7" s="3" t="s">
        <v>45</v>
      </c>
      <c r="E7" s="4">
        <v>43867</v>
      </c>
      <c r="F7" s="3" t="s">
        <v>41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>380542700414</f>
        <v>380542700414</v>
      </c>
      <c r="M7" s="12" t="s">
        <v>92</v>
      </c>
      <c r="N7" s="3" t="s">
        <v>33</v>
      </c>
      <c r="O7" s="3" t="s">
        <v>42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>
        <v>6</v>
      </c>
      <c r="B8" s="3" t="s">
        <v>46</v>
      </c>
      <c r="C8" s="3">
        <v>2</v>
      </c>
      <c r="D8" s="3" t="s">
        <v>47</v>
      </c>
      <c r="E8" s="4">
        <v>43867</v>
      </c>
      <c r="F8" s="3" t="s">
        <v>41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ref="L8:L11" si="0">380542700427</f>
        <v>380542700427</v>
      </c>
      <c r="M8" s="12" t="s">
        <v>93</v>
      </c>
      <c r="N8" s="3" t="s">
        <v>33</v>
      </c>
      <c r="O8" s="3" t="s">
        <v>42</v>
      </c>
      <c r="P8" s="6" t="s">
        <v>43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>
        <v>7</v>
      </c>
      <c r="B9" s="3" t="s">
        <v>131</v>
      </c>
      <c r="C9" s="3">
        <v>1</v>
      </c>
      <c r="D9" s="3" t="s">
        <v>171</v>
      </c>
      <c r="E9" s="4">
        <v>43867</v>
      </c>
      <c r="F9" s="3" t="s">
        <v>41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3" t="s">
        <v>188</v>
      </c>
      <c r="N9" s="3" t="s">
        <v>33</v>
      </c>
      <c r="O9" s="3" t="s">
        <v>42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>
        <v>8</v>
      </c>
      <c r="B10" s="3" t="s">
        <v>48</v>
      </c>
      <c r="C10" s="3">
        <v>2</v>
      </c>
      <c r="D10" s="3" t="s">
        <v>171</v>
      </c>
      <c r="E10" s="4">
        <v>43867</v>
      </c>
      <c r="F10" s="3" t="s">
        <v>41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3" t="s">
        <v>33</v>
      </c>
      <c r="M10" s="13" t="s">
        <v>94</v>
      </c>
      <c r="N10" s="3" t="s">
        <v>33</v>
      </c>
      <c r="O10" s="3" t="s">
        <v>49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>
        <v>9</v>
      </c>
      <c r="B11" s="3" t="s">
        <v>123</v>
      </c>
      <c r="C11" s="3">
        <v>2</v>
      </c>
      <c r="D11" s="3" t="s">
        <v>171</v>
      </c>
      <c r="E11" s="4">
        <v>43867</v>
      </c>
      <c r="F11" s="3" t="s">
        <v>41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f t="shared" si="0"/>
        <v>380542700427</v>
      </c>
      <c r="M11" s="13" t="s">
        <v>124</v>
      </c>
      <c r="N11" s="3" t="s">
        <v>33</v>
      </c>
      <c r="O11" s="3" t="s">
        <v>42</v>
      </c>
      <c r="P11" s="6" t="s">
        <v>127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>
        <v>10</v>
      </c>
      <c r="B12" s="3" t="s">
        <v>50</v>
      </c>
      <c r="C12" s="3">
        <v>2</v>
      </c>
      <c r="D12" s="3" t="s">
        <v>51</v>
      </c>
      <c r="E12" s="4">
        <v>43896</v>
      </c>
      <c r="F12" s="3" t="s">
        <v>52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10">
        <f>380542700410</f>
        <v>380542700410</v>
      </c>
      <c r="M12" s="13" t="s">
        <v>95</v>
      </c>
      <c r="N12" s="3" t="s">
        <v>33</v>
      </c>
      <c r="O12" s="3" t="s">
        <v>42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>
        <v>11</v>
      </c>
      <c r="B13" s="3" t="s">
        <v>53</v>
      </c>
      <c r="C13" s="3">
        <v>2</v>
      </c>
      <c r="D13" s="3" t="s">
        <v>47</v>
      </c>
      <c r="E13" s="4">
        <v>43896</v>
      </c>
      <c r="F13" s="3" t="s">
        <v>52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 t="shared" ref="L13:L14" si="1">380542700411</f>
        <v>380542700411</v>
      </c>
      <c r="M13" s="13" t="s">
        <v>96</v>
      </c>
      <c r="N13" s="3" t="s">
        <v>33</v>
      </c>
      <c r="O13" s="3" t="s">
        <v>42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>
        <v>12</v>
      </c>
      <c r="B14" s="3" t="s">
        <v>86</v>
      </c>
      <c r="C14" s="3">
        <v>2</v>
      </c>
      <c r="D14" s="3" t="s">
        <v>170</v>
      </c>
      <c r="E14" s="4">
        <v>43896</v>
      </c>
      <c r="F14" s="3" t="s">
        <v>52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si="1"/>
        <v>380542700411</v>
      </c>
      <c r="M14" s="13" t="s">
        <v>122</v>
      </c>
      <c r="N14" s="3" t="s">
        <v>33</v>
      </c>
      <c r="O14" s="3" t="s">
        <v>42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>
        <v>13</v>
      </c>
      <c r="B15" s="3" t="s">
        <v>55</v>
      </c>
      <c r="C15" s="3">
        <v>2</v>
      </c>
      <c r="D15" s="3" t="s">
        <v>170</v>
      </c>
      <c r="E15" s="4">
        <v>43896</v>
      </c>
      <c r="F15" s="3" t="s">
        <v>52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>380542700411</f>
        <v>380542700411</v>
      </c>
      <c r="M15" s="13" t="s">
        <v>98</v>
      </c>
      <c r="N15" s="3" t="s">
        <v>33</v>
      </c>
      <c r="O15" s="3" t="s">
        <v>42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>
        <v>14</v>
      </c>
      <c r="B16" s="3" t="s">
        <v>202</v>
      </c>
      <c r="C16" s="3">
        <v>2</v>
      </c>
      <c r="D16" s="3" t="s">
        <v>170</v>
      </c>
      <c r="E16" s="4">
        <v>43896</v>
      </c>
      <c r="F16" s="3" t="s">
        <v>52</v>
      </c>
      <c r="G16" s="3">
        <v>40456010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>380542700411</f>
        <v>380542700411</v>
      </c>
      <c r="M16" s="13" t="s">
        <v>203</v>
      </c>
      <c r="N16" s="3" t="s">
        <v>33</v>
      </c>
      <c r="O16" s="3" t="s">
        <v>42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>
        <v>15</v>
      </c>
      <c r="B17" s="3" t="s">
        <v>57</v>
      </c>
      <c r="C17" s="3">
        <v>2</v>
      </c>
      <c r="D17" s="3" t="s">
        <v>58</v>
      </c>
      <c r="E17" s="7" t="s">
        <v>133</v>
      </c>
      <c r="F17" s="3" t="s">
        <v>59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 t="shared" ref="L17:L19" si="2">380542700408</f>
        <v>380542700408</v>
      </c>
      <c r="M17" s="13" t="s">
        <v>100</v>
      </c>
      <c r="N17" s="3" t="s">
        <v>33</v>
      </c>
      <c r="O17" s="3" t="s">
        <v>60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>
        <v>16</v>
      </c>
      <c r="B18" s="3" t="s">
        <v>61</v>
      </c>
      <c r="C18" s="3">
        <v>2</v>
      </c>
      <c r="D18" s="3" t="s">
        <v>142</v>
      </c>
      <c r="E18" s="7" t="s">
        <v>133</v>
      </c>
      <c r="F18" s="3" t="s">
        <v>59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si="2"/>
        <v>380542700408</v>
      </c>
      <c r="M18" s="13" t="s">
        <v>101</v>
      </c>
      <c r="N18" s="3" t="s">
        <v>33</v>
      </c>
      <c r="O18" s="3" t="s">
        <v>60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>
        <v>17</v>
      </c>
      <c r="B19" s="3" t="s">
        <v>56</v>
      </c>
      <c r="C19" s="3">
        <v>2</v>
      </c>
      <c r="D19" s="3" t="s">
        <v>142</v>
      </c>
      <c r="E19" s="7" t="s">
        <v>133</v>
      </c>
      <c r="F19" s="3" t="s">
        <v>59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380542700408</v>
      </c>
      <c r="M19" s="13" t="s">
        <v>99</v>
      </c>
      <c r="N19" s="3" t="s">
        <v>33</v>
      </c>
      <c r="O19" s="3" t="s">
        <v>60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>
        <v>18</v>
      </c>
      <c r="B20" s="14" t="s">
        <v>125</v>
      </c>
      <c r="C20" s="3">
        <v>2</v>
      </c>
      <c r="D20" s="3" t="s">
        <v>142</v>
      </c>
      <c r="E20" s="7" t="s">
        <v>133</v>
      </c>
      <c r="F20" s="3" t="s">
        <v>59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0">
        <v>380542700408</v>
      </c>
      <c r="M20" s="13" t="s">
        <v>126</v>
      </c>
      <c r="N20" s="3" t="s">
        <v>33</v>
      </c>
      <c r="O20" s="3" t="s">
        <v>60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>
        <v>19</v>
      </c>
      <c r="B21" t="s">
        <v>168</v>
      </c>
      <c r="C21" s="3">
        <v>2</v>
      </c>
      <c r="D21" s="3" t="s">
        <v>161</v>
      </c>
      <c r="E21" s="7" t="s">
        <v>133</v>
      </c>
      <c r="F21" s="3" t="s">
        <v>59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0">
        <v>380542700408</v>
      </c>
      <c r="M21" s="13" t="s">
        <v>189</v>
      </c>
      <c r="N21" s="3" t="s">
        <v>33</v>
      </c>
      <c r="O21" s="3" t="s">
        <v>60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>
        <v>20</v>
      </c>
      <c r="B22" s="3" t="s">
        <v>62</v>
      </c>
      <c r="C22" s="3">
        <v>2</v>
      </c>
      <c r="D22" s="3" t="s">
        <v>63</v>
      </c>
      <c r="E22" s="4">
        <v>43957</v>
      </c>
      <c r="F22" s="3" t="s">
        <v>64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0">
        <f>380542700415</f>
        <v>380542700415</v>
      </c>
      <c r="M22" s="13" t="s">
        <v>102</v>
      </c>
      <c r="N22" s="3" t="s">
        <v>65</v>
      </c>
      <c r="O22" s="3" t="s">
        <v>42</v>
      </c>
      <c r="P22" s="6" t="s">
        <v>43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>
        <v>21</v>
      </c>
      <c r="B23" s="3" t="s">
        <v>66</v>
      </c>
      <c r="C23" s="3">
        <v>2</v>
      </c>
      <c r="D23" s="3" t="s">
        <v>67</v>
      </c>
      <c r="E23" s="7">
        <v>37017</v>
      </c>
      <c r="F23" s="3" t="s">
        <v>68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 t="shared" ref="L23:L27" si="3">380542700429</f>
        <v>380542700429</v>
      </c>
      <c r="M23" s="13" t="s">
        <v>103</v>
      </c>
      <c r="N23" s="3" t="s">
        <v>33</v>
      </c>
      <c r="O23" s="3" t="s">
        <v>42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>
        <v>22</v>
      </c>
      <c r="B24" s="6" t="s">
        <v>72</v>
      </c>
      <c r="C24" s="6">
        <v>2</v>
      </c>
      <c r="D24" s="6" t="s">
        <v>47</v>
      </c>
      <c r="E24" s="8">
        <v>37017</v>
      </c>
      <c r="F24" s="6" t="s">
        <v>68</v>
      </c>
      <c r="G24" s="6">
        <v>40456009</v>
      </c>
      <c r="H24" s="6" t="s">
        <v>31</v>
      </c>
      <c r="I24" s="6" t="s">
        <v>33</v>
      </c>
      <c r="J24" s="6" t="s">
        <v>33</v>
      </c>
      <c r="K24" s="6" t="s">
        <v>33</v>
      </c>
      <c r="L24" s="10">
        <f t="shared" si="3"/>
        <v>380542700429</v>
      </c>
      <c r="M24" s="13" t="s">
        <v>106</v>
      </c>
      <c r="N24" s="3" t="s">
        <v>33</v>
      </c>
      <c r="O24" s="6" t="s">
        <v>42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>
        <v>23</v>
      </c>
      <c r="B25" s="3" t="s">
        <v>69</v>
      </c>
      <c r="C25" s="3">
        <v>2</v>
      </c>
      <c r="D25" s="3" t="s">
        <v>142</v>
      </c>
      <c r="E25" s="7">
        <v>37017</v>
      </c>
      <c r="F25" s="3" t="s">
        <v>68</v>
      </c>
      <c r="G25" s="3">
        <v>40456009</v>
      </c>
      <c r="H25" s="3" t="s">
        <v>31</v>
      </c>
      <c r="I25" s="3" t="s">
        <v>33</v>
      </c>
      <c r="J25" s="3" t="s">
        <v>33</v>
      </c>
      <c r="K25" s="3" t="s">
        <v>33</v>
      </c>
      <c r="L25" s="10">
        <f t="shared" si="3"/>
        <v>380542700429</v>
      </c>
      <c r="M25" s="13" t="s">
        <v>104</v>
      </c>
      <c r="N25" s="3" t="s">
        <v>33</v>
      </c>
      <c r="O25" s="3" t="s">
        <v>49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>
        <v>24</v>
      </c>
      <c r="B26" s="3" t="s">
        <v>70</v>
      </c>
      <c r="C26" s="3">
        <v>2</v>
      </c>
      <c r="D26" s="3" t="s">
        <v>142</v>
      </c>
      <c r="E26" s="7">
        <v>37017</v>
      </c>
      <c r="F26" s="3" t="s">
        <v>68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 t="shared" si="3"/>
        <v>380542700429</v>
      </c>
      <c r="M26" s="13" t="s">
        <v>105</v>
      </c>
      <c r="N26" s="3" t="s">
        <v>33</v>
      </c>
      <c r="O26" s="3" t="s">
        <v>42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>
        <v>25</v>
      </c>
      <c r="B27" s="3" t="s">
        <v>71</v>
      </c>
      <c r="C27" s="3">
        <v>2</v>
      </c>
      <c r="D27" s="3" t="s">
        <v>142</v>
      </c>
      <c r="E27" s="7">
        <v>37017</v>
      </c>
      <c r="F27" s="3" t="s">
        <v>68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 t="shared" si="3"/>
        <v>380542700429</v>
      </c>
      <c r="M27" s="13" t="s">
        <v>121</v>
      </c>
      <c r="N27" s="3" t="s">
        <v>33</v>
      </c>
      <c r="O27" s="3" t="s">
        <v>42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>
        <v>26</v>
      </c>
      <c r="B28" s="3" t="s">
        <v>76</v>
      </c>
      <c r="C28" s="3">
        <v>2</v>
      </c>
      <c r="D28" s="3" t="s">
        <v>142</v>
      </c>
      <c r="E28" s="7" t="s">
        <v>135</v>
      </c>
      <c r="F28" s="3" t="s">
        <v>68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>380542700429</f>
        <v>380542700429</v>
      </c>
      <c r="M28" s="13" t="s">
        <v>110</v>
      </c>
      <c r="N28" s="3" t="s">
        <v>33</v>
      </c>
      <c r="O28" s="3" t="s">
        <v>42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>
        <v>27</v>
      </c>
      <c r="B29" s="3" t="s">
        <v>87</v>
      </c>
      <c r="C29" s="3">
        <v>2</v>
      </c>
      <c r="D29" s="3" t="s">
        <v>142</v>
      </c>
      <c r="E29" s="7">
        <v>37017</v>
      </c>
      <c r="F29" s="3" t="s">
        <v>68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 t="shared" ref="L29" si="4">380542700428</f>
        <v>380542700428</v>
      </c>
      <c r="M29" s="13" t="s">
        <v>119</v>
      </c>
      <c r="N29" s="3" t="s">
        <v>33</v>
      </c>
      <c r="O29" s="3" t="s">
        <v>42</v>
      </c>
      <c r="P29" s="6" t="s">
        <v>43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>
        <v>28</v>
      </c>
      <c r="B30" s="3" t="s">
        <v>78</v>
      </c>
      <c r="C30" s="3">
        <v>2</v>
      </c>
      <c r="D30" s="3" t="s">
        <v>142</v>
      </c>
      <c r="E30" s="7" t="s">
        <v>135</v>
      </c>
      <c r="F30" s="3" t="s">
        <v>68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 t="s">
        <v>33</v>
      </c>
      <c r="M30" s="13" t="s">
        <v>112</v>
      </c>
      <c r="N30" s="3" t="s">
        <v>33</v>
      </c>
      <c r="O30" s="3" t="s">
        <v>49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>
        <v>29</v>
      </c>
      <c r="B31" s="3" t="s">
        <v>73</v>
      </c>
      <c r="C31" s="3">
        <v>2</v>
      </c>
      <c r="D31" s="3" t="s">
        <v>58</v>
      </c>
      <c r="E31" s="7">
        <v>37382</v>
      </c>
      <c r="F31" s="3" t="s">
        <v>136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>
        <f>380542700428</f>
        <v>380542700428</v>
      </c>
      <c r="M31" s="13" t="s">
        <v>107</v>
      </c>
      <c r="N31" s="3" t="s">
        <v>33</v>
      </c>
      <c r="O31" s="3" t="s">
        <v>42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>
        <v>30</v>
      </c>
      <c r="B32" s="3" t="s">
        <v>75</v>
      </c>
      <c r="C32" s="3">
        <v>2</v>
      </c>
      <c r="D32" s="3" t="s">
        <v>142</v>
      </c>
      <c r="E32" s="7">
        <v>37382</v>
      </c>
      <c r="F32" s="3" t="s">
        <v>136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>380542700428</f>
        <v>380542700428</v>
      </c>
      <c r="M32" s="13" t="s">
        <v>109</v>
      </c>
      <c r="N32" s="3" t="s">
        <v>33</v>
      </c>
      <c r="O32" s="3" t="s">
        <v>42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>
        <v>31</v>
      </c>
      <c r="B33" s="3" t="s">
        <v>77</v>
      </c>
      <c r="C33" s="3">
        <v>2</v>
      </c>
      <c r="D33" s="3" t="s">
        <v>58</v>
      </c>
      <c r="E33" s="7" t="s">
        <v>144</v>
      </c>
      <c r="F33" s="3" t="s">
        <v>128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>380542700428</f>
        <v>380542700428</v>
      </c>
      <c r="M33" s="13" t="s">
        <v>111</v>
      </c>
      <c r="N33" s="3" t="s">
        <v>33</v>
      </c>
      <c r="O33" s="3" t="s">
        <v>42</v>
      </c>
      <c r="P33" s="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>
        <v>32</v>
      </c>
      <c r="B34" s="3" t="s">
        <v>129</v>
      </c>
      <c r="C34" s="3">
        <v>2</v>
      </c>
      <c r="D34" s="3" t="s">
        <v>170</v>
      </c>
      <c r="E34" s="7" t="s">
        <v>144</v>
      </c>
      <c r="F34" s="3" t="s">
        <v>128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 t="s">
        <v>33</v>
      </c>
      <c r="M34" s="13" t="s">
        <v>130</v>
      </c>
      <c r="N34" s="3" t="s">
        <v>33</v>
      </c>
      <c r="O34" s="3" t="s">
        <v>42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>
        <v>33</v>
      </c>
      <c r="B35" s="3" t="s">
        <v>139</v>
      </c>
      <c r="C35" s="3">
        <v>2</v>
      </c>
      <c r="D35" s="3" t="s">
        <v>170</v>
      </c>
      <c r="E35" s="7" t="s">
        <v>144</v>
      </c>
      <c r="F35" s="3" t="s">
        <v>128</v>
      </c>
      <c r="G35" s="3">
        <v>40456010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ref="L34:L40" si="5">380542700428</f>
        <v>380542700428</v>
      </c>
      <c r="M35" s="13" t="s">
        <v>141</v>
      </c>
      <c r="N35" s="3" t="s">
        <v>33</v>
      </c>
      <c r="O35" s="3" t="s">
        <v>42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>
        <v>34</v>
      </c>
      <c r="B36" s="3" t="s">
        <v>80</v>
      </c>
      <c r="C36" s="3">
        <v>1</v>
      </c>
      <c r="D36" s="3" t="s">
        <v>40</v>
      </c>
      <c r="E36" s="7">
        <v>38113</v>
      </c>
      <c r="F36" s="3" t="s">
        <v>138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ref="L36:L38" si="6">380542700419</f>
        <v>380542700419</v>
      </c>
      <c r="M36" s="13" t="s">
        <v>114</v>
      </c>
      <c r="N36" s="3" t="s">
        <v>33</v>
      </c>
      <c r="O36" s="3" t="s">
        <v>42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>
        <v>35</v>
      </c>
      <c r="B37" s="3" t="s">
        <v>82</v>
      </c>
      <c r="C37" s="3">
        <v>1</v>
      </c>
      <c r="D37" s="3" t="s">
        <v>58</v>
      </c>
      <c r="E37" s="7" t="s">
        <v>145</v>
      </c>
      <c r="F37" s="3" t="s">
        <v>140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si="6"/>
        <v>380542700419</v>
      </c>
      <c r="M37" s="13" t="s">
        <v>116</v>
      </c>
      <c r="N37" s="3" t="s">
        <v>33</v>
      </c>
      <c r="O37" s="3" t="s">
        <v>42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>
        <v>36</v>
      </c>
      <c r="B38" s="3" t="s">
        <v>81</v>
      </c>
      <c r="C38" s="3">
        <v>1</v>
      </c>
      <c r="D38" s="3" t="s">
        <v>170</v>
      </c>
      <c r="E38" s="7" t="s">
        <v>145</v>
      </c>
      <c r="F38" s="3" t="s">
        <v>140</v>
      </c>
      <c r="G38" s="3">
        <v>40456009</v>
      </c>
      <c r="H38" s="3" t="s">
        <v>31</v>
      </c>
      <c r="I38" s="3" t="s">
        <v>33</v>
      </c>
      <c r="J38" s="3" t="s">
        <v>33</v>
      </c>
      <c r="K38" s="3" t="s">
        <v>33</v>
      </c>
      <c r="L38" s="10">
        <f t="shared" si="6"/>
        <v>380542700419</v>
      </c>
      <c r="M38" s="13" t="s">
        <v>115</v>
      </c>
      <c r="N38" s="3" t="s">
        <v>33</v>
      </c>
      <c r="O38" s="3" t="s">
        <v>42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3">
        <v>37</v>
      </c>
      <c r="B39" s="3" t="s">
        <v>74</v>
      </c>
      <c r="C39" s="3">
        <v>2</v>
      </c>
      <c r="D39" s="3" t="s">
        <v>58</v>
      </c>
      <c r="E39" s="7" t="s">
        <v>146</v>
      </c>
      <c r="F39" s="3" t="s">
        <v>137</v>
      </c>
      <c r="G39" s="3">
        <v>40456009</v>
      </c>
      <c r="H39" s="3" t="s">
        <v>31</v>
      </c>
      <c r="I39" s="3" t="s">
        <v>33</v>
      </c>
      <c r="J39" s="3" t="s">
        <v>33</v>
      </c>
      <c r="K39" s="3" t="s">
        <v>33</v>
      </c>
      <c r="L39" s="10">
        <f t="shared" si="5"/>
        <v>380542700428</v>
      </c>
      <c r="M39" s="13" t="s">
        <v>108</v>
      </c>
      <c r="N39" s="3" t="s">
        <v>33</v>
      </c>
      <c r="O39" s="3" t="s">
        <v>42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3">
        <v>38</v>
      </c>
      <c r="B40" s="3" t="s">
        <v>79</v>
      </c>
      <c r="C40" s="3">
        <v>2</v>
      </c>
      <c r="D40" s="3" t="s">
        <v>142</v>
      </c>
      <c r="E40" s="7" t="s">
        <v>146</v>
      </c>
      <c r="F40" s="3" t="s">
        <v>137</v>
      </c>
      <c r="G40" s="3">
        <v>40456009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 t="shared" si="5"/>
        <v>380542700428</v>
      </c>
      <c r="M40" s="13" t="s">
        <v>113</v>
      </c>
      <c r="N40" s="3" t="s">
        <v>33</v>
      </c>
      <c r="O40" s="3" t="s">
        <v>42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3">
        <v>39</v>
      </c>
      <c r="B41" s="15" t="s">
        <v>147</v>
      </c>
      <c r="C41" s="3">
        <v>1</v>
      </c>
      <c r="D41" t="s">
        <v>148</v>
      </c>
      <c r="E41" s="19" t="s">
        <v>134</v>
      </c>
      <c r="F41" s="15" t="s">
        <v>149</v>
      </c>
      <c r="G41" s="3">
        <v>40456009</v>
      </c>
      <c r="H41" s="3" t="s">
        <v>31</v>
      </c>
      <c r="I41" s="3" t="s">
        <v>33</v>
      </c>
      <c r="J41" s="3" t="s">
        <v>33</v>
      </c>
      <c r="K41" s="3" t="s">
        <v>33</v>
      </c>
      <c r="L41" s="10">
        <f>380542700413</f>
        <v>380542700413</v>
      </c>
      <c r="M41" s="16" t="s">
        <v>152</v>
      </c>
      <c r="N41" s="3" t="s">
        <v>33</v>
      </c>
      <c r="O41" s="3" t="s">
        <v>42</v>
      </c>
      <c r="P41" s="3"/>
    </row>
    <row r="42" spans="1:26" x14ac:dyDescent="0.2">
      <c r="A42" s="3">
        <v>40</v>
      </c>
      <c r="B42" t="s">
        <v>151</v>
      </c>
      <c r="C42" s="3">
        <v>2</v>
      </c>
      <c r="D42" t="s">
        <v>150</v>
      </c>
      <c r="E42" s="19" t="s">
        <v>134</v>
      </c>
      <c r="F42" s="15" t="s">
        <v>149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>380542700406</f>
        <v>380542700406</v>
      </c>
      <c r="M42" s="16" t="s">
        <v>153</v>
      </c>
      <c r="N42" s="3" t="s">
        <v>33</v>
      </c>
      <c r="O42" s="3" t="s">
        <v>42</v>
      </c>
      <c r="P42" s="3"/>
    </row>
    <row r="43" spans="1:26" x14ac:dyDescent="0.2">
      <c r="A43" s="3">
        <v>41</v>
      </c>
      <c r="B43" t="s">
        <v>154</v>
      </c>
      <c r="C43" s="3">
        <v>1</v>
      </c>
      <c r="D43" s="3" t="s">
        <v>40</v>
      </c>
      <c r="E43" s="19" t="s">
        <v>155</v>
      </c>
      <c r="F43" t="s">
        <v>162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>380542700412</f>
        <v>380542700412</v>
      </c>
      <c r="M43" s="16" t="s">
        <v>182</v>
      </c>
      <c r="N43" s="3" t="s">
        <v>33</v>
      </c>
      <c r="O43" s="3" t="s">
        <v>42</v>
      </c>
      <c r="P43" s="3"/>
    </row>
    <row r="44" spans="1:26" x14ac:dyDescent="0.2">
      <c r="A44" s="3">
        <v>42</v>
      </c>
      <c r="B44" t="s">
        <v>156</v>
      </c>
      <c r="C44" s="3">
        <v>2</v>
      </c>
      <c r="D44" s="15" t="s">
        <v>161</v>
      </c>
      <c r="E44" s="19" t="s">
        <v>155</v>
      </c>
      <c r="F44" t="s">
        <v>162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>
        <f t="shared" ref="L44:L48" si="7">380542700412</f>
        <v>380542700412</v>
      </c>
      <c r="M44" s="16" t="s">
        <v>190</v>
      </c>
      <c r="N44" s="3" t="s">
        <v>33</v>
      </c>
      <c r="O44" s="3" t="s">
        <v>42</v>
      </c>
      <c r="P44" s="3"/>
    </row>
    <row r="45" spans="1:26" x14ac:dyDescent="0.2">
      <c r="A45" s="3">
        <v>43</v>
      </c>
      <c r="B45" t="s">
        <v>157</v>
      </c>
      <c r="C45" s="3">
        <v>2</v>
      </c>
      <c r="D45" s="3" t="s">
        <v>142</v>
      </c>
      <c r="E45" s="19" t="s">
        <v>155</v>
      </c>
      <c r="F45" t="s">
        <v>162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si="7"/>
        <v>380542700412</v>
      </c>
      <c r="M45" s="16" t="s">
        <v>191</v>
      </c>
      <c r="N45" s="3" t="s">
        <v>33</v>
      </c>
      <c r="O45" s="3" t="s">
        <v>42</v>
      </c>
      <c r="P45" s="3"/>
    </row>
    <row r="46" spans="1:26" x14ac:dyDescent="0.2">
      <c r="A46" s="3">
        <v>44</v>
      </c>
      <c r="B46" t="s">
        <v>158</v>
      </c>
      <c r="C46" s="3">
        <v>2</v>
      </c>
      <c r="D46" s="3" t="s">
        <v>142</v>
      </c>
      <c r="E46" s="19" t="s">
        <v>155</v>
      </c>
      <c r="F46" t="s">
        <v>162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>
        <f t="shared" si="7"/>
        <v>380542700412</v>
      </c>
      <c r="M46" s="16" t="s">
        <v>192</v>
      </c>
      <c r="N46" s="3" t="s">
        <v>33</v>
      </c>
      <c r="O46" s="3" t="s">
        <v>42</v>
      </c>
      <c r="P46" s="3"/>
    </row>
    <row r="47" spans="1:26" x14ac:dyDescent="0.2">
      <c r="A47" s="3">
        <v>45</v>
      </c>
      <c r="B47" t="s">
        <v>159</v>
      </c>
      <c r="C47" s="3">
        <v>2</v>
      </c>
      <c r="D47" s="3" t="s">
        <v>142</v>
      </c>
      <c r="E47" s="19" t="s">
        <v>155</v>
      </c>
      <c r="F47" t="s">
        <v>162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>
        <f t="shared" si="7"/>
        <v>380542700412</v>
      </c>
      <c r="M47" s="16" t="s">
        <v>193</v>
      </c>
      <c r="N47" s="3" t="s">
        <v>33</v>
      </c>
      <c r="O47" s="3" t="s">
        <v>42</v>
      </c>
      <c r="P47" s="3"/>
    </row>
    <row r="48" spans="1:26" x14ac:dyDescent="0.2">
      <c r="A48" s="3">
        <v>46</v>
      </c>
      <c r="B48" s="15" t="s">
        <v>160</v>
      </c>
      <c r="C48" s="3">
        <v>1</v>
      </c>
      <c r="D48" s="3" t="s">
        <v>142</v>
      </c>
      <c r="E48" s="19" t="s">
        <v>155</v>
      </c>
      <c r="F48" t="s">
        <v>162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>
        <f t="shared" si="7"/>
        <v>380542700412</v>
      </c>
      <c r="M48" s="3" t="s">
        <v>33</v>
      </c>
      <c r="N48" s="3" t="s">
        <v>33</v>
      </c>
      <c r="O48" s="3" t="s">
        <v>42</v>
      </c>
      <c r="P48" s="3"/>
    </row>
    <row r="49" spans="1:26" x14ac:dyDescent="0.2">
      <c r="A49" s="3">
        <v>47</v>
      </c>
      <c r="B49" t="s">
        <v>165</v>
      </c>
      <c r="C49" s="3">
        <v>1</v>
      </c>
      <c r="D49" s="3" t="s">
        <v>40</v>
      </c>
      <c r="E49" s="19" t="s">
        <v>163</v>
      </c>
      <c r="F49" t="s">
        <v>164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>380542700413</f>
        <v>380542700413</v>
      </c>
      <c r="M49" s="16" t="s">
        <v>183</v>
      </c>
      <c r="N49" s="3" t="s">
        <v>33</v>
      </c>
      <c r="O49" s="3" t="s">
        <v>42</v>
      </c>
      <c r="P49" s="3"/>
    </row>
    <row r="50" spans="1:26" x14ac:dyDescent="0.2">
      <c r="A50" s="3">
        <v>48</v>
      </c>
      <c r="B50" t="s">
        <v>166</v>
      </c>
      <c r="C50" s="3">
        <v>2</v>
      </c>
      <c r="D50" s="3" t="s">
        <v>142</v>
      </c>
      <c r="E50" s="19" t="s">
        <v>163</v>
      </c>
      <c r="F50" t="s">
        <v>164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 t="shared" ref="L50:L52" si="8">380542700413</f>
        <v>380542700413</v>
      </c>
      <c r="M50" s="16" t="s">
        <v>194</v>
      </c>
      <c r="N50" s="3" t="s">
        <v>33</v>
      </c>
      <c r="O50" s="3" t="s">
        <v>42</v>
      </c>
      <c r="P50" s="3"/>
    </row>
    <row r="51" spans="1:26" x14ac:dyDescent="0.2">
      <c r="A51" s="3">
        <v>49</v>
      </c>
      <c r="B51" t="s">
        <v>167</v>
      </c>
      <c r="C51" s="3">
        <v>1</v>
      </c>
      <c r="D51" s="3" t="s">
        <v>142</v>
      </c>
      <c r="E51" s="19" t="s">
        <v>163</v>
      </c>
      <c r="F51" t="s">
        <v>164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 t="shared" si="8"/>
        <v>380542700413</v>
      </c>
      <c r="M51" s="16" t="s">
        <v>195</v>
      </c>
      <c r="N51" s="3" t="s">
        <v>33</v>
      </c>
      <c r="O51" s="3" t="s">
        <v>42</v>
      </c>
      <c r="P51" s="3"/>
    </row>
    <row r="52" spans="1:26" x14ac:dyDescent="0.2">
      <c r="A52" s="3">
        <v>50</v>
      </c>
      <c r="B52" t="s">
        <v>169</v>
      </c>
      <c r="C52" s="17">
        <v>2</v>
      </c>
      <c r="D52" s="3" t="s">
        <v>142</v>
      </c>
      <c r="E52" s="19" t="s">
        <v>163</v>
      </c>
      <c r="F52" t="s">
        <v>164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 t="shared" si="8"/>
        <v>380542700413</v>
      </c>
      <c r="M52" s="16" t="s">
        <v>196</v>
      </c>
      <c r="N52" s="3" t="s">
        <v>33</v>
      </c>
      <c r="O52" s="3" t="s">
        <v>42</v>
      </c>
      <c r="P52" s="3"/>
    </row>
    <row r="53" spans="1:26" x14ac:dyDescent="0.2">
      <c r="A53" s="3">
        <v>51</v>
      </c>
      <c r="B53" t="s">
        <v>172</v>
      </c>
      <c r="C53" s="3">
        <v>1</v>
      </c>
      <c r="D53" s="3" t="s">
        <v>40</v>
      </c>
      <c r="E53" s="20" t="s">
        <v>174</v>
      </c>
      <c r="F53" t="s">
        <v>175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>380542700407</f>
        <v>380542700407</v>
      </c>
      <c r="M53" s="16" t="s">
        <v>184</v>
      </c>
      <c r="N53" s="3" t="s">
        <v>33</v>
      </c>
      <c r="O53" s="3" t="s">
        <v>42</v>
      </c>
      <c r="P53" s="3"/>
    </row>
    <row r="54" spans="1:26" x14ac:dyDescent="0.2">
      <c r="A54" s="3">
        <v>52</v>
      </c>
      <c r="B54" s="15" t="s">
        <v>197</v>
      </c>
      <c r="C54" s="3">
        <v>2</v>
      </c>
      <c r="D54" s="3" t="s">
        <v>40</v>
      </c>
      <c r="E54" s="20" t="s">
        <v>174</v>
      </c>
      <c r="F54" t="s">
        <v>175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3" t="s">
        <v>33</v>
      </c>
      <c r="M54" s="3" t="s">
        <v>33</v>
      </c>
      <c r="N54" s="3" t="s">
        <v>33</v>
      </c>
      <c r="O54" s="3" t="s">
        <v>49</v>
      </c>
      <c r="P54" s="3"/>
    </row>
    <row r="55" spans="1:26" x14ac:dyDescent="0.2">
      <c r="A55" s="3">
        <v>53</v>
      </c>
      <c r="B55" t="s">
        <v>173</v>
      </c>
      <c r="C55" s="3">
        <v>1</v>
      </c>
      <c r="D55" s="3" t="s">
        <v>142</v>
      </c>
      <c r="E55" s="20" t="s">
        <v>174</v>
      </c>
      <c r="F55" t="s">
        <v>175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>380542700407</f>
        <v>380542700407</v>
      </c>
      <c r="M55" s="16" t="s">
        <v>199</v>
      </c>
      <c r="N55" s="3" t="s">
        <v>33</v>
      </c>
      <c r="O55" s="3" t="s">
        <v>42</v>
      </c>
      <c r="P55" s="3"/>
    </row>
    <row r="56" spans="1:26" x14ac:dyDescent="0.2">
      <c r="A56" s="3">
        <v>54</v>
      </c>
      <c r="B56" t="s">
        <v>177</v>
      </c>
      <c r="C56" s="3">
        <v>1</v>
      </c>
      <c r="D56" s="3" t="s">
        <v>58</v>
      </c>
      <c r="E56" s="20" t="s">
        <v>176</v>
      </c>
      <c r="F56" t="s">
        <v>179</v>
      </c>
      <c r="G56" s="3">
        <v>40456009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>380542700139</f>
        <v>380542700139</v>
      </c>
      <c r="M56" s="16" t="s">
        <v>185</v>
      </c>
      <c r="N56" s="3" t="s">
        <v>33</v>
      </c>
      <c r="O56" s="3" t="s">
        <v>42</v>
      </c>
      <c r="P56" s="3"/>
    </row>
    <row r="57" spans="1:26" x14ac:dyDescent="0.2">
      <c r="A57" s="3">
        <v>55</v>
      </c>
      <c r="B57" t="s">
        <v>178</v>
      </c>
      <c r="C57" s="3">
        <v>2</v>
      </c>
      <c r="D57" s="3" t="s">
        <v>142</v>
      </c>
      <c r="E57" s="20" t="s">
        <v>176</v>
      </c>
      <c r="F57" t="s">
        <v>179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 t="shared" ref="L57:L58" si="9">380542700139</f>
        <v>380542700139</v>
      </c>
      <c r="M57" s="16" t="s">
        <v>200</v>
      </c>
      <c r="N57" s="3" t="s">
        <v>33</v>
      </c>
      <c r="O57" s="3" t="s">
        <v>42</v>
      </c>
      <c r="P57" s="3"/>
    </row>
    <row r="58" spans="1:26" x14ac:dyDescent="0.2">
      <c r="A58" s="3">
        <v>56</v>
      </c>
      <c r="B58" s="15" t="s">
        <v>198</v>
      </c>
      <c r="C58" s="17">
        <v>2</v>
      </c>
      <c r="D58" s="3" t="s">
        <v>142</v>
      </c>
      <c r="E58" s="20" t="s">
        <v>176</v>
      </c>
      <c r="F58" t="s">
        <v>179</v>
      </c>
      <c r="G58" s="3">
        <v>40456009</v>
      </c>
      <c r="H58" s="3" t="s">
        <v>31</v>
      </c>
      <c r="I58" s="3" t="s">
        <v>33</v>
      </c>
      <c r="J58" s="3" t="s">
        <v>33</v>
      </c>
      <c r="K58" s="3" t="s">
        <v>33</v>
      </c>
      <c r="L58" s="10">
        <f t="shared" si="9"/>
        <v>380542700139</v>
      </c>
      <c r="M58" s="16" t="s">
        <v>201</v>
      </c>
      <c r="N58" s="3" t="s">
        <v>33</v>
      </c>
      <c r="O58" s="3" t="s">
        <v>42</v>
      </c>
      <c r="P58" s="3"/>
    </row>
    <row r="59" spans="1:26" x14ac:dyDescent="0.2">
      <c r="A59" s="3">
        <v>57</v>
      </c>
      <c r="B59" s="3" t="s">
        <v>54</v>
      </c>
      <c r="C59" s="3">
        <v>2</v>
      </c>
      <c r="D59" s="3" t="s">
        <v>58</v>
      </c>
      <c r="E59" s="4" t="s">
        <v>180</v>
      </c>
      <c r="F59" s="3" t="s">
        <v>84</v>
      </c>
      <c r="G59" s="3">
        <v>40456009</v>
      </c>
      <c r="H59" s="3" t="s">
        <v>31</v>
      </c>
      <c r="I59" s="3" t="s">
        <v>33</v>
      </c>
      <c r="J59" s="3" t="s">
        <v>33</v>
      </c>
      <c r="K59" s="3" t="s">
        <v>33</v>
      </c>
      <c r="L59" s="10">
        <f>380542700404</f>
        <v>380542700404</v>
      </c>
      <c r="M59" s="13" t="s">
        <v>97</v>
      </c>
      <c r="N59" s="3" t="s">
        <v>33</v>
      </c>
      <c r="O59" s="3" t="s">
        <v>42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>
        <v>58</v>
      </c>
      <c r="B60" s="6" t="s">
        <v>88</v>
      </c>
      <c r="C60" s="3">
        <v>2</v>
      </c>
      <c r="D60" s="3" t="s">
        <v>142</v>
      </c>
      <c r="E60" s="4" t="s">
        <v>180</v>
      </c>
      <c r="F60" s="3" t="s">
        <v>84</v>
      </c>
      <c r="G60" s="3">
        <v>40456009</v>
      </c>
      <c r="H60" s="3" t="s">
        <v>31</v>
      </c>
      <c r="I60" s="3" t="s">
        <v>33</v>
      </c>
      <c r="J60" s="3" t="s">
        <v>33</v>
      </c>
      <c r="K60" s="3" t="s">
        <v>33</v>
      </c>
      <c r="L60" s="10">
        <f t="shared" ref="L60" si="10">380542700139</f>
        <v>380542700139</v>
      </c>
      <c r="M60" s="13" t="s">
        <v>120</v>
      </c>
      <c r="N60" s="3" t="s">
        <v>33</v>
      </c>
      <c r="O60" s="3" t="s">
        <v>42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3">
        <v>59</v>
      </c>
      <c r="B61" s="3" t="s">
        <v>83</v>
      </c>
      <c r="C61" s="3">
        <v>2</v>
      </c>
      <c r="D61" s="3" t="s">
        <v>142</v>
      </c>
      <c r="E61" s="4" t="s">
        <v>180</v>
      </c>
      <c r="F61" s="3" t="s">
        <v>84</v>
      </c>
      <c r="G61" s="3">
        <v>40456009</v>
      </c>
      <c r="H61" s="3" t="s">
        <v>31</v>
      </c>
      <c r="I61" s="3" t="s">
        <v>33</v>
      </c>
      <c r="J61" s="3" t="s">
        <v>33</v>
      </c>
      <c r="K61" s="3" t="s">
        <v>33</v>
      </c>
      <c r="L61" s="10">
        <f>380542700417</f>
        <v>380542700417</v>
      </c>
      <c r="M61" s="13" t="s">
        <v>117</v>
      </c>
      <c r="N61" s="3" t="s">
        <v>33</v>
      </c>
      <c r="O61" s="3" t="s">
        <v>42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3">
        <v>60</v>
      </c>
      <c r="B62" s="3" t="s">
        <v>85</v>
      </c>
      <c r="C62" s="3">
        <v>2</v>
      </c>
      <c r="D62" s="3" t="s">
        <v>142</v>
      </c>
      <c r="E62" s="4" t="s">
        <v>180</v>
      </c>
      <c r="F62" s="3" t="s">
        <v>84</v>
      </c>
      <c r="G62" s="3">
        <v>40456009</v>
      </c>
      <c r="H62" s="3" t="s">
        <v>31</v>
      </c>
      <c r="I62" s="3" t="s">
        <v>33</v>
      </c>
      <c r="J62" s="3" t="s">
        <v>33</v>
      </c>
      <c r="K62" s="3" t="s">
        <v>33</v>
      </c>
      <c r="L62" s="10">
        <f>380542700416</f>
        <v>380542700416</v>
      </c>
      <c r="M62" s="13" t="s">
        <v>118</v>
      </c>
      <c r="N62" s="3" t="s">
        <v>33</v>
      </c>
      <c r="O62" s="3" t="s">
        <v>42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3">
        <v>61</v>
      </c>
      <c r="B63" s="15" t="s">
        <v>181</v>
      </c>
      <c r="C63" s="3">
        <v>2</v>
      </c>
      <c r="D63" s="3" t="s">
        <v>170</v>
      </c>
      <c r="E63" s="4" t="s">
        <v>180</v>
      </c>
      <c r="F63" s="3" t="s">
        <v>84</v>
      </c>
      <c r="G63" s="3">
        <v>40456009</v>
      </c>
      <c r="H63" s="3" t="s">
        <v>31</v>
      </c>
      <c r="I63" s="3" t="s">
        <v>33</v>
      </c>
      <c r="J63" s="3" t="s">
        <v>33</v>
      </c>
      <c r="K63" s="3" t="s">
        <v>33</v>
      </c>
      <c r="L63" s="10">
        <f t="shared" ref="L63" si="11">380542700416</f>
        <v>380542700416</v>
      </c>
      <c r="M63" s="16" t="s">
        <v>186</v>
      </c>
      <c r="N63" s="3" t="s">
        <v>33</v>
      </c>
      <c r="O63" s="3" t="s">
        <v>42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3"/>
      <c r="B64" s="3"/>
      <c r="C64" s="3"/>
      <c r="D64" s="3"/>
      <c r="E64" s="7"/>
      <c r="F64" s="3"/>
      <c r="G64" s="3"/>
      <c r="H64" s="3"/>
      <c r="I64" s="3"/>
      <c r="J64" s="3"/>
      <c r="K64" s="3"/>
      <c r="L64" s="10"/>
      <c r="M64" s="1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7" spans="1:26" x14ac:dyDescent="0.2">
      <c r="A67" s="2"/>
      <c r="B67" s="2"/>
      <c r="C67" s="3"/>
      <c r="D67" s="2"/>
      <c r="E67" s="3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3"/>
      <c r="D962" s="2"/>
      <c r="E962" s="3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3"/>
      <c r="D963" s="2"/>
      <c r="E963" s="3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3"/>
      <c r="D964" s="2"/>
      <c r="E964" s="3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3"/>
      <c r="D965" s="2"/>
      <c r="E965" s="3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3"/>
      <c r="D966" s="2"/>
      <c r="E966" s="3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3"/>
      <c r="D967" s="2"/>
      <c r="E967" s="3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3"/>
      <c r="D968" s="2"/>
      <c r="E968" s="3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3"/>
      <c r="D969" s="2"/>
      <c r="E969" s="3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3"/>
      <c r="D970" s="2"/>
      <c r="E970" s="3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3"/>
      <c r="D971" s="2"/>
      <c r="E971" s="3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3"/>
      <c r="D972" s="2"/>
      <c r="E972" s="3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3"/>
      <c r="D973" s="2"/>
      <c r="E973" s="3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3"/>
      <c r="D974" s="2"/>
      <c r="E974" s="3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3"/>
      <c r="D975" s="2"/>
      <c r="E975" s="3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3"/>
      <c r="D976" s="2"/>
      <c r="E976" s="3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3"/>
      <c r="D977" s="2"/>
      <c r="E977" s="3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3"/>
      <c r="D978" s="2"/>
      <c r="E978" s="3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3"/>
      <c r="D979" s="2"/>
      <c r="E979" s="3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3"/>
      <c r="D980" s="2"/>
      <c r="E980" s="3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3"/>
      <c r="D981" s="2"/>
      <c r="E981" s="3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3"/>
      <c r="D982" s="2"/>
      <c r="E982" s="3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3"/>
      <c r="D983" s="2"/>
      <c r="E983" s="3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3"/>
      <c r="D984" s="2"/>
      <c r="E984" s="3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3"/>
      <c r="D985" s="2"/>
      <c r="E985" s="3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3"/>
      <c r="D986" s="2"/>
      <c r="E986" s="3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3"/>
      <c r="D987" s="2"/>
      <c r="E987" s="3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3"/>
      <c r="D988" s="2"/>
      <c r="E988" s="3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3"/>
      <c r="D989" s="2"/>
      <c r="E989" s="3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3"/>
      <c r="D990" s="2"/>
      <c r="E990" s="3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3"/>
      <c r="D991" s="2"/>
      <c r="E991" s="3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3"/>
      <c r="D992" s="2"/>
      <c r="E992" s="3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3"/>
      <c r="D993" s="2"/>
      <c r="E993" s="3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3"/>
      <c r="D994" s="2"/>
      <c r="E994" s="3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3"/>
      <c r="D995" s="2"/>
      <c r="E995" s="3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3"/>
      <c r="D996" s="2"/>
      <c r="E996" s="3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3"/>
      <c r="D997" s="2"/>
      <c r="E997" s="3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3"/>
      <c r="D998" s="2"/>
      <c r="E998" s="3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3"/>
      <c r="D999" s="2"/>
      <c r="E999" s="3"/>
      <c r="F999" s="2"/>
      <c r="G999" s="2"/>
      <c r="H999" s="2"/>
      <c r="I999" s="2"/>
      <c r="J999" s="2"/>
      <c r="K999" s="2"/>
      <c r="L999" s="1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3"/>
      <c r="D1000" s="2"/>
      <c r="E1000" s="3"/>
      <c r="F1000" s="2"/>
      <c r="G1000" s="2"/>
      <c r="H1000" s="2"/>
      <c r="I1000" s="2"/>
      <c r="J1000" s="2"/>
      <c r="K1000" s="2"/>
      <c r="L1000" s="1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3"/>
      <c r="D1001" s="2"/>
      <c r="E1001" s="3"/>
      <c r="F1001" s="2"/>
      <c r="G1001" s="2"/>
      <c r="H1001" s="2"/>
      <c r="I1001" s="2"/>
      <c r="J1001" s="2"/>
      <c r="K1001" s="2"/>
      <c r="L1001" s="1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3"/>
      <c r="D1002" s="2"/>
      <c r="E1002" s="3"/>
      <c r="F1002" s="2"/>
      <c r="G1002" s="2"/>
      <c r="H1002" s="2"/>
      <c r="I1002" s="2"/>
      <c r="J1002" s="2"/>
      <c r="K1002" s="2"/>
      <c r="L1002" s="1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C1003" s="3"/>
      <c r="D1003" s="2"/>
      <c r="E1003" s="3"/>
      <c r="F1003" s="2"/>
      <c r="G1003" s="2"/>
      <c r="H1003" s="2"/>
      <c r="I1003" s="2"/>
      <c r="J1003" s="2"/>
      <c r="K1003" s="2"/>
      <c r="L1003" s="1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"/>
      <c r="B1004" s="2"/>
      <c r="C1004" s="3"/>
      <c r="D1004" s="2"/>
      <c r="E1004" s="3"/>
      <c r="F1004" s="2"/>
      <c r="G1004" s="2"/>
      <c r="H1004" s="2"/>
      <c r="I1004" s="2"/>
      <c r="J1004" s="2"/>
      <c r="K1004" s="2"/>
      <c r="L1004" s="10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"/>
      <c r="B1005" s="2"/>
      <c r="C1005" s="3"/>
      <c r="D1005" s="2"/>
      <c r="E1005" s="3"/>
      <c r="F1005" s="2"/>
      <c r="G1005" s="2"/>
      <c r="H1005" s="2"/>
      <c r="I1005" s="2"/>
      <c r="J1005" s="2"/>
      <c r="K1005" s="2"/>
      <c r="L1005" s="10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"/>
      <c r="B1006" s="2"/>
      <c r="C1006" s="3"/>
      <c r="D1006" s="2"/>
      <c r="E1006" s="3"/>
      <c r="F1006" s="2"/>
      <c r="G1006" s="2"/>
      <c r="H1006" s="2"/>
      <c r="I1006" s="2"/>
      <c r="J1006" s="2"/>
      <c r="K1006" s="2"/>
      <c r="L1006" s="10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"/>
      <c r="B1007" s="2"/>
      <c r="C1007" s="3"/>
      <c r="D1007" s="2"/>
      <c r="E1007" s="3"/>
      <c r="F1007" s="2"/>
      <c r="G1007" s="2"/>
      <c r="H1007" s="2"/>
      <c r="I1007" s="2"/>
      <c r="J1007" s="2"/>
      <c r="K1007" s="2"/>
      <c r="L1007" s="10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hyperlinks>
    <hyperlink ref="J3" r:id="rId1"/>
    <hyperlink ref="M3" r:id="rId2"/>
    <hyperlink ref="M4" r:id="rId3"/>
    <hyperlink ref="M6" r:id="rId4"/>
    <hyperlink ref="M7" r:id="rId5"/>
    <hyperlink ref="M8" r:id="rId6"/>
    <hyperlink ref="M10" r:id="rId7"/>
    <hyperlink ref="M12" r:id="rId8"/>
    <hyperlink ref="M13" r:id="rId9"/>
    <hyperlink ref="M15" r:id="rId10"/>
    <hyperlink ref="M22" r:id="rId11"/>
    <hyperlink ref="M23" r:id="rId12"/>
    <hyperlink ref="M25" r:id="rId13"/>
    <hyperlink ref="M26" r:id="rId14"/>
    <hyperlink ref="M27" r:id="rId15"/>
    <hyperlink ref="M39" r:id="rId16"/>
    <hyperlink ref="M32" r:id="rId17"/>
    <hyperlink ref="M28" r:id="rId18"/>
    <hyperlink ref="M33" r:id="rId19"/>
    <hyperlink ref="M30" r:id="rId20"/>
    <hyperlink ref="M40" r:id="rId21"/>
    <hyperlink ref="M36" r:id="rId22"/>
    <hyperlink ref="M38" r:id="rId23"/>
    <hyperlink ref="M37" r:id="rId24"/>
    <hyperlink ref="M61" r:id="rId25"/>
    <hyperlink ref="M62" r:id="rId26"/>
    <hyperlink ref="M14" r:id="rId27"/>
    <hyperlink ref="M60" r:id="rId28"/>
    <hyperlink ref="M24" r:id="rId29"/>
    <hyperlink ref="M29" r:id="rId30"/>
    <hyperlink ref="M11" r:id="rId31"/>
    <hyperlink ref="M34" r:id="rId32"/>
    <hyperlink ref="M19" r:id="rId33"/>
    <hyperlink ref="M17" r:id="rId34"/>
    <hyperlink ref="M18" r:id="rId35"/>
    <hyperlink ref="M59" r:id="rId36"/>
    <hyperlink ref="M20" r:id="rId37"/>
    <hyperlink ref="M41" r:id="rId38"/>
    <hyperlink ref="M42" r:id="rId39"/>
    <hyperlink ref="M43" r:id="rId40"/>
    <hyperlink ref="M49" r:id="rId41"/>
    <hyperlink ref="M53" r:id="rId42"/>
    <hyperlink ref="M56" r:id="rId43"/>
    <hyperlink ref="M31" r:id="rId44"/>
    <hyperlink ref="M63" r:id="rId45"/>
    <hyperlink ref="M5" r:id="rId46"/>
    <hyperlink ref="M44" r:id="rId47"/>
    <hyperlink ref="M45" r:id="rId48"/>
    <hyperlink ref="M46" r:id="rId49"/>
    <hyperlink ref="M47" r:id="rId50"/>
    <hyperlink ref="M50" r:id="rId51"/>
    <hyperlink ref="M51" r:id="rId52"/>
    <hyperlink ref="M52" r:id="rId53"/>
    <hyperlink ref="M55" r:id="rId54"/>
    <hyperlink ref="M57" r:id="rId55"/>
    <hyperlink ref="M58" r:id="rId56"/>
  </hyperlinks>
  <pageMargins left="0.7" right="0.7" top="0.75" bottom="0.75" header="0.3" footer="0.3"/>
  <pageSetup paperSize="9" scale="42" fitToHeight="0" orientation="landscape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2022-10-04T13:11:05Z</cp:lastPrinted>
  <dcterms:created xsi:type="dcterms:W3CDTF">2020-12-02T12:28:08Z</dcterms:created>
  <dcterms:modified xsi:type="dcterms:W3CDTF">2023-02-08T08:04:59Z</dcterms:modified>
</cp:coreProperties>
</file>