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4" sheetId="55" r:id="rId1"/>
  </sheets>
  <calcPr calcId="125725"/>
</workbook>
</file>

<file path=xl/calcChain.xml><?xml version="1.0" encoding="utf-8"?>
<calcChain xmlns="http://schemas.openxmlformats.org/spreadsheetml/2006/main">
  <c r="S15" i="55"/>
  <c r="P20"/>
  <c r="S16" l="1"/>
  <c r="S17"/>
  <c r="S18"/>
  <c r="S19"/>
  <c r="E20"/>
  <c r="C20"/>
  <c r="R20" l="1"/>
  <c r="G20"/>
  <c r="O20" l="1"/>
  <c r="Q20"/>
  <c r="J20"/>
  <c r="K20"/>
  <c r="S14"/>
  <c r="Z15"/>
  <c r="V20"/>
  <c r="Z20" s="1"/>
  <c r="N20"/>
  <c r="M20"/>
  <c r="L20"/>
  <c r="I20"/>
  <c r="H20"/>
  <c r="F20"/>
  <c r="Z17"/>
  <c r="Z16"/>
  <c r="Z14"/>
  <c r="S20" l="1"/>
</calcChain>
</file>

<file path=xl/sharedStrings.xml><?xml version="1.0" encoding="utf-8"?>
<sst xmlns="http://schemas.openxmlformats.org/spreadsheetml/2006/main" count="52" uniqueCount="46">
  <si>
    <t>до рішення міської ради</t>
  </si>
  <si>
    <t>Секретар міської ради</t>
  </si>
  <si>
    <t>В.В.Іваницький</t>
  </si>
  <si>
    <t>С.М.Чупейда</t>
  </si>
  <si>
    <t>Начальник Вугледарського міського фінансового управління</t>
  </si>
  <si>
    <t>Інші субвенції з місцевого бюджету</t>
  </si>
  <si>
    <t>Реверсна дотація</t>
  </si>
  <si>
    <t>(грн.)</t>
  </si>
  <si>
    <t>Х</t>
  </si>
  <si>
    <t>усього</t>
  </si>
  <si>
    <t>1</t>
  </si>
  <si>
    <t>УСЬОГО</t>
  </si>
  <si>
    <t>Код</t>
  </si>
  <si>
    <t>Субвенція з місцевого бюджету на надання пільг та 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</si>
  <si>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</si>
  <si>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 xml:space="preserve"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</si>
  <si>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</si>
  <si>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</si>
  <si>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</si>
  <si>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Додаток 4</t>
  </si>
  <si>
    <t>Міжбюджетні трансферти на 2019 рік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</si>
  <si>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</si>
  <si>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</si>
  <si>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</si>
  <si>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</si>
  <si>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</si>
  <si>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 xml:space="preserve"> загального фонду на:</t>
  </si>
  <si>
    <t>спеціального фонду на:</t>
  </si>
  <si>
    <t>найменування трансферту</t>
  </si>
  <si>
    <t>Державний бюджет</t>
  </si>
  <si>
    <t>Обласний бюджет</t>
  </si>
  <si>
    <t>Бюджет м. Покровська</t>
  </si>
  <si>
    <t>Бюджет м. Маріуполя</t>
  </si>
  <si>
    <t>Мміжбюджетні трансферти на 2019 рік підготовлені Вугледарським міським фінансовим управлінням</t>
  </si>
  <si>
    <t>Субвенція з місцевого бюджету на здійснення програм у галузях охорони здоров'я та освіти за рахунок субвенції з державного бюджету на надання державної підтримки особам з особливими освітніми потребами</t>
  </si>
  <si>
    <t>Субвенція на здійснення програм у галузях охорони здоров'я та освіти за рахунок субвенцій з державного бюджету на забезпечення якісної, сучасної та доступної загальної середньої освіти "Нова українська школа"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</si>
  <si>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</si>
  <si>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 xml:space="preserve">Закон України  від 23.11.2018 № 2629-VIII «Про Державний бюджет України на 2019 рік», розпорядження голови облдержадміністрації, керівника обласної військово-цивільної адміністрації  від 06.12.2018 № 1470/5-18 «Про обласний бюджет на 2019 рік» (зі змінами), договір від 20.08.2018 року щодо передачі коштів між обласним бюджетом та міським бюджетом, їх використання на реалізацію і фінансування в 2019 році місцевих соціально-економічних та культурних програм, спільних заходів, а також державних програм на підставі законодавчих і нормативних актів України 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</si>
  <si>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</si>
  <si>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Павлівська сільська рада</t>
  </si>
  <si>
    <t>Степненська сільська рада</t>
  </si>
  <si>
    <t xml:space="preserve">Виплату заробітної плати з нарахуваннями в.о. старости </t>
  </si>
  <si>
    <t>05100000000</t>
  </si>
  <si>
    <t>21.12.2018 №7/38-2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</si>
  <si>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</si>
  <si>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(в редакції рішення міської ради від 21.02.2020 №7/55-35)</t>
  </si>
</sst>
</file>

<file path=xl/styles.xml><?xml version="1.0" encoding="utf-8"?>
<styleSheet xmlns="http://schemas.openxmlformats.org/spreadsheetml/2006/main">
  <numFmts count="1">
    <numFmt numFmtId="166" formatCode="#,##0.0"/>
  </numFmts>
  <fonts count="5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 applyFont="1"/>
    <xf numFmtId="0" fontId="4" fillId="0" borderId="0" xfId="1" applyFont="1" applyAlignment="1">
      <alignment wrapText="1"/>
    </xf>
    <xf numFmtId="0" fontId="4" fillId="0" borderId="0" xfId="1" applyFont="1"/>
    <xf numFmtId="0" fontId="2" fillId="0" borderId="0" xfId="1" applyFont="1" applyAlignment="1"/>
    <xf numFmtId="49" fontId="4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0" borderId="5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49" fontId="2" fillId="0" borderId="0" xfId="1" applyNumberFormat="1" applyFont="1"/>
    <xf numFmtId="49" fontId="4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0" xfId="1" applyFont="1" applyAlignment="1">
      <alignment horizontal="left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top"/>
    </xf>
    <xf numFmtId="166" fontId="4" fillId="0" borderId="1" xfId="1" applyNumberFormat="1" applyFont="1" applyBorder="1" applyAlignment="1">
      <alignment horizontal="right" vertical="top"/>
    </xf>
    <xf numFmtId="166" fontId="4" fillId="0" borderId="1" xfId="1" applyNumberFormat="1" applyFont="1" applyBorder="1" applyAlignment="1">
      <alignment horizontal="right" vertical="center"/>
    </xf>
    <xf numFmtId="166" fontId="4" fillId="0" borderId="3" xfId="1" applyNumberFormat="1" applyFont="1" applyBorder="1" applyAlignment="1">
      <alignment horizontal="right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wrapText="1"/>
    </xf>
    <xf numFmtId="0" fontId="2" fillId="0" borderId="6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49" fontId="4" fillId="0" borderId="0" xfId="1" applyNumberFormat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8" xfId="0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0" fillId="0" borderId="9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AD30"/>
  <sheetViews>
    <sheetView tabSelected="1" topLeftCell="H13" zoomScale="75" zoomScaleNormal="75" workbookViewId="0">
      <selection activeCell="V10" sqref="V10:W10"/>
    </sheetView>
  </sheetViews>
  <sheetFormatPr defaultColWidth="9.109375" defaultRowHeight="13.8"/>
  <cols>
    <col min="1" max="1" width="14.33203125" style="18" customWidth="1"/>
    <col min="2" max="2" width="15" style="16" customWidth="1"/>
    <col min="3" max="3" width="11.33203125" style="1" customWidth="1"/>
    <col min="4" max="4" width="6" style="1" customWidth="1"/>
    <col min="5" max="5" width="27" style="1" customWidth="1"/>
    <col min="6" max="6" width="26.33203125" style="1" customWidth="1"/>
    <col min="7" max="7" width="31.5546875" style="1" customWidth="1"/>
    <col min="8" max="8" width="22.5546875" style="1" customWidth="1"/>
    <col min="9" max="11" width="11.88671875" style="1" customWidth="1"/>
    <col min="12" max="13" width="12.88671875" style="1" customWidth="1"/>
    <col min="14" max="14" width="12.44140625" style="1" customWidth="1"/>
    <col min="15" max="15" width="10.6640625" style="1" customWidth="1"/>
    <col min="16" max="16" width="11.6640625" style="1" customWidth="1"/>
    <col min="17" max="17" width="7.5546875" style="1" customWidth="1"/>
    <col min="18" max="18" width="6.6640625" style="1" customWidth="1"/>
    <col min="19" max="19" width="15.44140625" style="1" customWidth="1"/>
    <col min="20" max="20" width="6.5546875" style="1" customWidth="1"/>
    <col min="21" max="21" width="6.109375" style="1" customWidth="1"/>
    <col min="22" max="22" width="14.88671875" style="1" customWidth="1"/>
    <col min="23" max="23" width="9.44140625" style="1" customWidth="1"/>
    <col min="24" max="24" width="8" style="1" customWidth="1"/>
    <col min="25" max="25" width="7.109375" style="1" customWidth="1"/>
    <col min="26" max="26" width="13.109375" style="1" customWidth="1"/>
    <col min="27" max="27" width="8" style="1" customWidth="1"/>
    <col min="28" max="28" width="8.109375" style="1" customWidth="1"/>
    <col min="29" max="29" width="11" style="1" customWidth="1"/>
    <col min="30" max="16384" width="9.109375" style="1"/>
  </cols>
  <sheetData>
    <row r="1" spans="1:30" s="2" customFormat="1" ht="15.6">
      <c r="B1" s="3"/>
      <c r="C1" s="4"/>
      <c r="D1" s="4"/>
      <c r="R1" s="5"/>
      <c r="T1" s="4"/>
      <c r="U1" s="4"/>
      <c r="V1" s="4"/>
      <c r="W1" s="29" t="s">
        <v>19</v>
      </c>
      <c r="X1" s="29"/>
      <c r="Y1" s="29"/>
      <c r="Z1" s="29"/>
    </row>
    <row r="2" spans="1:30" s="2" customFormat="1" ht="15.6">
      <c r="B2" s="3"/>
      <c r="C2" s="4"/>
      <c r="D2" s="4"/>
      <c r="R2" s="5"/>
      <c r="T2" s="4"/>
      <c r="U2" s="4"/>
      <c r="V2" s="4"/>
      <c r="W2" s="46" t="s">
        <v>0</v>
      </c>
      <c r="X2" s="46"/>
      <c r="Y2" s="46"/>
      <c r="Z2" s="46"/>
    </row>
    <row r="3" spans="1:30" ht="15.6">
      <c r="A3" s="6"/>
      <c r="B3" s="3"/>
      <c r="C3" s="4"/>
      <c r="D3" s="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4"/>
      <c r="U3" s="4"/>
      <c r="V3" s="7"/>
      <c r="W3" s="46" t="s">
        <v>43</v>
      </c>
      <c r="X3" s="46"/>
      <c r="Y3" s="46"/>
      <c r="Z3" s="46"/>
    </row>
    <row r="4" spans="1:30" ht="36" customHeight="1">
      <c r="A4" s="6"/>
      <c r="B4" s="3"/>
      <c r="C4" s="4"/>
      <c r="D4" s="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T4" s="4"/>
      <c r="U4" s="4"/>
      <c r="V4" s="7"/>
      <c r="W4" s="47" t="s">
        <v>45</v>
      </c>
      <c r="X4" s="47"/>
      <c r="Y4" s="47"/>
      <c r="Z4" s="47"/>
    </row>
    <row r="5" spans="1:30" ht="19.5" customHeight="1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8"/>
      <c r="AB5" s="8"/>
      <c r="AC5" s="8"/>
      <c r="AD5" s="8"/>
    </row>
    <row r="6" spans="1:30" ht="15.6">
      <c r="A6" s="9"/>
      <c r="B6" s="9"/>
      <c r="C6" s="9"/>
      <c r="D6" s="9"/>
      <c r="E6" s="9"/>
      <c r="F6" s="9"/>
      <c r="G6" s="19"/>
      <c r="H6" s="9"/>
      <c r="I6" s="9"/>
      <c r="J6" s="9"/>
      <c r="K6" s="9"/>
      <c r="L6" s="9"/>
      <c r="M6" s="9"/>
      <c r="N6" s="9"/>
      <c r="O6" s="9"/>
      <c r="P6" s="44"/>
      <c r="Q6" s="9"/>
      <c r="R6" s="8"/>
      <c r="S6" s="8"/>
      <c r="T6" s="9"/>
      <c r="U6" s="9"/>
      <c r="V6" s="9"/>
      <c r="W6" s="9"/>
      <c r="X6" s="9"/>
      <c r="Y6" s="8"/>
      <c r="Z6" s="8"/>
      <c r="AA6" s="8"/>
      <c r="AB6" s="8"/>
      <c r="AC6" s="8"/>
      <c r="AD6" s="8"/>
    </row>
    <row r="7" spans="1:30" ht="15.6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7"/>
      <c r="S7" s="8"/>
      <c r="T7" s="11"/>
      <c r="U7" s="11"/>
      <c r="V7" s="11"/>
      <c r="W7" s="11"/>
      <c r="Z7" s="7" t="s">
        <v>7</v>
      </c>
      <c r="AA7" s="8"/>
      <c r="AB7" s="8"/>
      <c r="AC7" s="8"/>
      <c r="AD7" s="8"/>
    </row>
    <row r="8" spans="1:30" ht="21" customHeight="1">
      <c r="A8" s="49" t="s">
        <v>12</v>
      </c>
      <c r="B8" s="52" t="s">
        <v>21</v>
      </c>
      <c r="C8" s="55" t="s">
        <v>22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58" t="s">
        <v>23</v>
      </c>
      <c r="U8" s="58"/>
      <c r="V8" s="58"/>
      <c r="W8" s="58"/>
      <c r="X8" s="58"/>
      <c r="Y8" s="58"/>
      <c r="Z8" s="58"/>
    </row>
    <row r="9" spans="1:30" ht="18" customHeight="1">
      <c r="A9" s="50"/>
      <c r="B9" s="53"/>
      <c r="C9" s="59" t="s">
        <v>24</v>
      </c>
      <c r="D9" s="60"/>
      <c r="E9" s="56" t="s">
        <v>25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63" t="s">
        <v>9</v>
      </c>
      <c r="T9" s="59" t="s">
        <v>24</v>
      </c>
      <c r="U9" s="60"/>
      <c r="V9" s="55" t="s">
        <v>25</v>
      </c>
      <c r="W9" s="56"/>
      <c r="X9" s="56"/>
      <c r="Y9" s="57"/>
      <c r="Z9" s="63" t="s">
        <v>9</v>
      </c>
    </row>
    <row r="10" spans="1:30" ht="30.75" customHeight="1">
      <c r="A10" s="50"/>
      <c r="B10" s="53"/>
      <c r="C10" s="61"/>
      <c r="D10" s="62"/>
      <c r="E10" s="55" t="s">
        <v>26</v>
      </c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43"/>
      <c r="Q10" s="55" t="s">
        <v>27</v>
      </c>
      <c r="R10" s="69"/>
      <c r="S10" s="64"/>
      <c r="T10" s="61"/>
      <c r="U10" s="62"/>
      <c r="V10" s="55" t="s">
        <v>26</v>
      </c>
      <c r="W10" s="57"/>
      <c r="X10" s="58" t="s">
        <v>27</v>
      </c>
      <c r="Y10" s="58"/>
      <c r="Z10" s="64"/>
    </row>
    <row r="11" spans="1:30" ht="15.75" customHeight="1">
      <c r="A11" s="50"/>
      <c r="B11" s="53"/>
      <c r="C11" s="55" t="s">
        <v>28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  <c r="S11" s="64"/>
      <c r="T11" s="58" t="s">
        <v>28</v>
      </c>
      <c r="U11" s="58"/>
      <c r="V11" s="58"/>
      <c r="W11" s="58"/>
      <c r="X11" s="58"/>
      <c r="Y11" s="58"/>
      <c r="Z11" s="64"/>
    </row>
    <row r="12" spans="1:30" s="4" customFormat="1" ht="409.6" customHeight="1">
      <c r="A12" s="51"/>
      <c r="B12" s="54"/>
      <c r="C12" s="22" t="s">
        <v>41</v>
      </c>
      <c r="D12" s="22"/>
      <c r="E12" s="23" t="s">
        <v>13</v>
      </c>
      <c r="F12" s="23" t="s">
        <v>14</v>
      </c>
      <c r="G12" s="23" t="s">
        <v>38</v>
      </c>
      <c r="H12" s="23" t="s">
        <v>15</v>
      </c>
      <c r="I12" s="23" t="s">
        <v>16</v>
      </c>
      <c r="J12" s="23" t="s">
        <v>34</v>
      </c>
      <c r="K12" s="23" t="s">
        <v>35</v>
      </c>
      <c r="L12" s="23" t="s">
        <v>17</v>
      </c>
      <c r="M12" s="23" t="s">
        <v>18</v>
      </c>
      <c r="N12" s="23" t="s">
        <v>5</v>
      </c>
      <c r="O12" s="23" t="s">
        <v>36</v>
      </c>
      <c r="P12" s="23" t="s">
        <v>44</v>
      </c>
      <c r="Q12" s="23"/>
      <c r="R12" s="23"/>
      <c r="S12" s="65"/>
      <c r="T12" s="22"/>
      <c r="U12" s="22"/>
      <c r="V12" s="24" t="s">
        <v>6</v>
      </c>
      <c r="W12" s="24"/>
      <c r="X12" s="22"/>
      <c r="Y12" s="22"/>
      <c r="Z12" s="64"/>
    </row>
    <row r="13" spans="1:30" ht="13.5" customHeight="1">
      <c r="A13" s="13" t="s">
        <v>10</v>
      </c>
      <c r="B13" s="14">
        <v>2</v>
      </c>
      <c r="C13" s="12">
        <v>3</v>
      </c>
      <c r="D13" s="12">
        <v>4</v>
      </c>
      <c r="E13" s="14">
        <v>5</v>
      </c>
      <c r="F13" s="14">
        <v>6</v>
      </c>
      <c r="G13" s="20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45">
        <v>16</v>
      </c>
      <c r="Q13" s="14">
        <v>17</v>
      </c>
      <c r="R13" s="14">
        <v>18</v>
      </c>
      <c r="S13" s="15">
        <v>19</v>
      </c>
      <c r="T13" s="12">
        <v>20</v>
      </c>
      <c r="U13" s="12">
        <v>21</v>
      </c>
      <c r="V13" s="12">
        <v>22</v>
      </c>
      <c r="W13" s="14">
        <v>23</v>
      </c>
      <c r="X13" s="14">
        <v>24</v>
      </c>
      <c r="Y13" s="14">
        <v>25</v>
      </c>
      <c r="Z13" s="15">
        <v>26</v>
      </c>
    </row>
    <row r="14" spans="1:30" s="4" customFormat="1" ht="31.2">
      <c r="A14" s="25"/>
      <c r="B14" s="26" t="s">
        <v>29</v>
      </c>
      <c r="C14" s="30"/>
      <c r="D14" s="30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1"/>
      <c r="R14" s="31"/>
      <c r="S14" s="35">
        <f t="shared" ref="S14:S20" si="0">SUM(C14:R14)</f>
        <v>0</v>
      </c>
      <c r="T14" s="30"/>
      <c r="U14" s="30"/>
      <c r="V14" s="38">
        <v>6773300</v>
      </c>
      <c r="W14" s="31"/>
      <c r="X14" s="31"/>
      <c r="Y14" s="31"/>
      <c r="Z14" s="35">
        <f>SUM(T14:Y14)</f>
        <v>6773300</v>
      </c>
    </row>
    <row r="15" spans="1:30" s="4" customFormat="1" ht="31.2">
      <c r="A15" s="25" t="s">
        <v>42</v>
      </c>
      <c r="B15" s="26" t="s">
        <v>30</v>
      </c>
      <c r="C15" s="30"/>
      <c r="D15" s="30"/>
      <c r="E15" s="39">
        <v>6498218.5</v>
      </c>
      <c r="F15" s="39">
        <v>21202500</v>
      </c>
      <c r="G15" s="39">
        <v>1072472</v>
      </c>
      <c r="H15" s="39">
        <v>735100</v>
      </c>
      <c r="I15" s="39">
        <v>590200</v>
      </c>
      <c r="J15" s="39">
        <v>7220</v>
      </c>
      <c r="K15" s="39">
        <v>308500</v>
      </c>
      <c r="L15" s="39">
        <v>2079900</v>
      </c>
      <c r="M15" s="39">
        <v>116100</v>
      </c>
      <c r="N15" s="39">
        <v>1302097</v>
      </c>
      <c r="O15" s="39">
        <v>210090</v>
      </c>
      <c r="P15" s="39">
        <v>1065871</v>
      </c>
      <c r="Q15" s="34"/>
      <c r="R15" s="31"/>
      <c r="S15" s="35">
        <f t="shared" si="0"/>
        <v>35188268.5</v>
      </c>
      <c r="T15" s="30"/>
      <c r="U15" s="30"/>
      <c r="V15" s="38"/>
      <c r="W15" s="32"/>
      <c r="X15" s="34"/>
      <c r="Y15" s="31"/>
      <c r="Z15" s="37">
        <f>SUM(T15:Y15)</f>
        <v>0</v>
      </c>
    </row>
    <row r="16" spans="1:30" s="4" customFormat="1" ht="15" hidden="1" customHeight="1">
      <c r="A16" s="25"/>
      <c r="B16" s="26" t="s">
        <v>31</v>
      </c>
      <c r="C16" s="30"/>
      <c r="D16" s="30"/>
      <c r="E16" s="3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31"/>
      <c r="R16" s="31"/>
      <c r="S16" s="35">
        <f t="shared" si="0"/>
        <v>0</v>
      </c>
      <c r="T16" s="30"/>
      <c r="U16" s="30"/>
      <c r="V16" s="38"/>
      <c r="W16" s="31"/>
      <c r="X16" s="31"/>
      <c r="Y16" s="31"/>
      <c r="Z16" s="36">
        <f>SUM(T16:Y16)</f>
        <v>0</v>
      </c>
    </row>
    <row r="17" spans="1:26" s="4" customFormat="1" ht="15" hidden="1" customHeight="1">
      <c r="A17" s="25"/>
      <c r="B17" s="26" t="s">
        <v>32</v>
      </c>
      <c r="C17" s="30"/>
      <c r="D17" s="30"/>
      <c r="E17" s="3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31"/>
      <c r="R17" s="31"/>
      <c r="S17" s="35">
        <f t="shared" si="0"/>
        <v>0</v>
      </c>
      <c r="T17" s="30"/>
      <c r="U17" s="30"/>
      <c r="V17" s="38"/>
      <c r="W17" s="31"/>
      <c r="X17" s="31"/>
      <c r="Y17" s="31"/>
      <c r="Z17" s="36">
        <f>SUM(T17:Y17)</f>
        <v>0</v>
      </c>
    </row>
    <row r="18" spans="1:26" s="4" customFormat="1" ht="37.5" customHeight="1">
      <c r="A18" s="25"/>
      <c r="B18" s="26" t="s">
        <v>39</v>
      </c>
      <c r="C18" s="41">
        <v>62724</v>
      </c>
      <c r="D18" s="30"/>
      <c r="E18" s="3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31"/>
      <c r="R18" s="31"/>
      <c r="S18" s="35">
        <f t="shared" si="0"/>
        <v>62724</v>
      </c>
      <c r="T18" s="30"/>
      <c r="U18" s="30"/>
      <c r="V18" s="38"/>
      <c r="W18" s="31"/>
      <c r="X18" s="31"/>
      <c r="Y18" s="31"/>
      <c r="Z18" s="36"/>
    </row>
    <row r="19" spans="1:26" s="4" customFormat="1" ht="36" customHeight="1">
      <c r="A19" s="25"/>
      <c r="B19" s="26" t="s">
        <v>40</v>
      </c>
      <c r="C19" s="41">
        <v>86681</v>
      </c>
      <c r="D19" s="30"/>
      <c r="E19" s="3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31"/>
      <c r="R19" s="31"/>
      <c r="S19" s="35">
        <f t="shared" si="0"/>
        <v>86681</v>
      </c>
      <c r="T19" s="30"/>
      <c r="U19" s="30"/>
      <c r="V19" s="38"/>
      <c r="W19" s="31"/>
      <c r="X19" s="31"/>
      <c r="Y19" s="31"/>
      <c r="Z19" s="36"/>
    </row>
    <row r="20" spans="1:26" s="4" customFormat="1" ht="15.6">
      <c r="A20" s="27" t="s">
        <v>8</v>
      </c>
      <c r="B20" s="28" t="s">
        <v>11</v>
      </c>
      <c r="C20" s="38">
        <f>C18+C19</f>
        <v>149405</v>
      </c>
      <c r="D20" s="33"/>
      <c r="E20" s="38">
        <f>E14+E15</f>
        <v>6498218.5</v>
      </c>
      <c r="F20" s="38">
        <f t="shared" ref="F20:R20" si="1">F14+F15</f>
        <v>21202500</v>
      </c>
      <c r="G20" s="38">
        <f t="shared" si="1"/>
        <v>1072472</v>
      </c>
      <c r="H20" s="38">
        <f t="shared" si="1"/>
        <v>735100</v>
      </c>
      <c r="I20" s="38">
        <f t="shared" si="1"/>
        <v>590200</v>
      </c>
      <c r="J20" s="38">
        <f t="shared" si="1"/>
        <v>7220</v>
      </c>
      <c r="K20" s="38">
        <f t="shared" si="1"/>
        <v>308500</v>
      </c>
      <c r="L20" s="38">
        <f t="shared" si="1"/>
        <v>2079900</v>
      </c>
      <c r="M20" s="38">
        <f t="shared" si="1"/>
        <v>116100</v>
      </c>
      <c r="N20" s="38">
        <f t="shared" si="1"/>
        <v>1302097</v>
      </c>
      <c r="O20" s="38">
        <f t="shared" si="1"/>
        <v>210090</v>
      </c>
      <c r="P20" s="38">
        <f t="shared" si="1"/>
        <v>1065871</v>
      </c>
      <c r="Q20" s="38">
        <f t="shared" si="1"/>
        <v>0</v>
      </c>
      <c r="R20" s="38">
        <f t="shared" si="1"/>
        <v>0</v>
      </c>
      <c r="S20" s="36">
        <f t="shared" si="0"/>
        <v>35337673.5</v>
      </c>
      <c r="T20" s="33"/>
      <c r="U20" s="33"/>
      <c r="V20" s="38">
        <f>V14+V15</f>
        <v>6773300</v>
      </c>
      <c r="W20" s="33"/>
      <c r="X20" s="33"/>
      <c r="Y20" s="31"/>
      <c r="Z20" s="36">
        <f>SUM(T20:Y20)</f>
        <v>6773300</v>
      </c>
    </row>
    <row r="21" spans="1:26" ht="46.5" customHeight="1">
      <c r="A21" s="66" t="s">
        <v>37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4" spans="1:26">
      <c r="A24" s="1" t="s">
        <v>1</v>
      </c>
      <c r="B24" s="1"/>
      <c r="V24" s="1" t="s">
        <v>2</v>
      </c>
    </row>
    <row r="25" spans="1:26">
      <c r="A25" s="1"/>
      <c r="B25" s="1"/>
    </row>
    <row r="26" spans="1:26">
      <c r="A26" s="1"/>
      <c r="B26" s="1"/>
    </row>
    <row r="27" spans="1:26" ht="15.75" customHeight="1">
      <c r="A27" s="67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16"/>
    </row>
    <row r="28" spans="1:26" ht="15" customHeight="1">
      <c r="A28" s="17"/>
      <c r="B28" s="17"/>
      <c r="C28" s="17"/>
      <c r="D28" s="17"/>
      <c r="E28" s="17"/>
      <c r="F28" s="17"/>
      <c r="G28" s="21"/>
      <c r="H28" s="17"/>
      <c r="I28" s="17"/>
      <c r="J28" s="17"/>
      <c r="K28" s="17"/>
      <c r="L28" s="17"/>
      <c r="M28" s="17"/>
      <c r="N28" s="17"/>
      <c r="O28" s="17"/>
      <c r="P28" s="42"/>
      <c r="Q28" s="17"/>
      <c r="R28" s="17"/>
      <c r="T28" s="17"/>
      <c r="U28" s="17"/>
      <c r="V28" s="17"/>
      <c r="X28" s="17"/>
      <c r="Y28" s="17"/>
    </row>
    <row r="29" spans="1:26" ht="15.75" customHeight="1">
      <c r="A29" s="17"/>
      <c r="B29" s="17"/>
      <c r="C29" s="17"/>
      <c r="D29" s="17"/>
      <c r="E29" s="17"/>
      <c r="F29" s="17"/>
      <c r="G29" s="21"/>
      <c r="H29" s="17"/>
      <c r="I29" s="17"/>
      <c r="J29" s="17"/>
      <c r="K29" s="17"/>
      <c r="L29" s="17"/>
      <c r="M29" s="17"/>
      <c r="N29" s="17"/>
      <c r="O29" s="17"/>
      <c r="P29" s="42"/>
      <c r="Q29" s="17"/>
      <c r="R29" s="17"/>
      <c r="T29" s="17"/>
      <c r="U29" s="17"/>
      <c r="V29" s="17"/>
      <c r="X29" s="17"/>
      <c r="Y29" s="17"/>
    </row>
    <row r="30" spans="1:26" ht="30" customHeight="1">
      <c r="A30" s="68" t="s">
        <v>4</v>
      </c>
      <c r="B30" s="68"/>
      <c r="C30" s="68"/>
      <c r="D30" s="68"/>
      <c r="V30" s="1" t="s">
        <v>3</v>
      </c>
    </row>
  </sheetData>
  <mergeCells count="23">
    <mergeCell ref="A21:Z21"/>
    <mergeCell ref="A27:Q27"/>
    <mergeCell ref="A30:D30"/>
    <mergeCell ref="V9:Y9"/>
    <mergeCell ref="Z9:Z12"/>
    <mergeCell ref="Q10:R10"/>
    <mergeCell ref="V10:W10"/>
    <mergeCell ref="X10:Y10"/>
    <mergeCell ref="T9:U10"/>
    <mergeCell ref="C11:R11"/>
    <mergeCell ref="E10:O10"/>
    <mergeCell ref="W2:Z2"/>
    <mergeCell ref="W3:Z3"/>
    <mergeCell ref="W4:Z4"/>
    <mergeCell ref="A5:Z5"/>
    <mergeCell ref="A8:A12"/>
    <mergeCell ref="B8:B12"/>
    <mergeCell ref="C8:S8"/>
    <mergeCell ref="T8:Z8"/>
    <mergeCell ref="C9:D10"/>
    <mergeCell ref="E9:R9"/>
    <mergeCell ref="S9:S12"/>
    <mergeCell ref="T11:Y11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2020-01-20T10:02:23Z</cp:lastPrinted>
  <dcterms:created xsi:type="dcterms:W3CDTF">1996-10-08T23:32:33Z</dcterms:created>
  <dcterms:modified xsi:type="dcterms:W3CDTF">2020-03-04T09:26:16Z</dcterms:modified>
</cp:coreProperties>
</file>