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0" sheetId="3" r:id="rId1"/>
  </sheets>
  <definedNames>
    <definedName name="_xlnm.Print_Area" localSheetId="0">'2020'!$A$1:$R$36</definedName>
  </definedNames>
  <calcPr calcId="144525" refMode="R1C1"/>
</workbook>
</file>

<file path=xl/calcChain.xml><?xml version="1.0" encoding="utf-8"?>
<calcChain xmlns="http://schemas.openxmlformats.org/spreadsheetml/2006/main">
  <c r="B14" i="3" l="1"/>
  <c r="B16" i="3" s="1"/>
  <c r="B18" i="3" s="1"/>
  <c r="B20" i="3" s="1"/>
  <c r="B22" i="3" s="1"/>
  <c r="B24" i="3" s="1"/>
  <c r="B26" i="3" s="1"/>
  <c r="B28" i="3" s="1"/>
  <c r="B30" i="3" s="1"/>
  <c r="B32" i="3" s="1"/>
  <c r="B12" i="3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<sst xmlns="http://schemas.openxmlformats.org/spreadsheetml/2006/main" count="30" uniqueCount="30">
  <si>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</si>
  <si>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</si>
  <si>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</si>
  <si>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</si>
  <si>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</si>
  <si>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</si>
  <si>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</si>
  <si>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</si>
  <si>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</si>
  <si>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</si>
  <si>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</si>
  <si>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</si>
  <si>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</si>
  <si>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</si>
  <si>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</si>
  <si>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</si>
  <si>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</si>
  <si>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</si>
  <si>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2020р.</t>
  </si>
  <si>
    <t>Всього за три місяці                   2020 р.</t>
  </si>
  <si>
    <t>Всього за чотири місяці 2020р.</t>
  </si>
  <si>
    <t>Всього за п'ять місяців 2020р.</t>
  </si>
  <si>
    <t>Всього за шість місяців 2020р.</t>
  </si>
  <si>
    <t>Всього за сім місяців               2020р.</t>
  </si>
  <si>
    <t>Всього за вісім місяців                 2020р.</t>
  </si>
  <si>
    <t>Всього за дев'ять місяців 2020р.</t>
  </si>
  <si>
    <t>Всього за десять місяців 2020р.</t>
  </si>
  <si>
    <t>Всього за одинадцять місяців 2020р.</t>
  </si>
  <si>
    <t>Всього за 2020р.</t>
  </si>
  <si>
    <t xml:space="preserve"> до міського бюджету за 2020 рік станом на 01.07.2020р.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</si>
</sst>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Normal="100" workbookViewId="0">
      <selection activeCell="C20" sqref="C20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18" t="s">
        <v>13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18" t="s">
        <v>29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3" t="s">
        <v>1</v>
      </c>
      <c r="B7" s="113" t="s">
        <v>14</v>
      </c>
      <c r="C7" s="113" t="s">
        <v>15</v>
      </c>
      <c r="D7" s="115" t="s">
        <v>16</v>
      </c>
      <c r="E7" s="55"/>
      <c r="F7" s="55"/>
      <c r="G7" s="55"/>
      <c r="H7" s="55"/>
      <c r="I7" s="55"/>
      <c r="J7" s="56"/>
      <c r="K7" s="108"/>
      <c r="L7" s="108"/>
      <c r="M7" s="110"/>
      <c r="N7" s="111"/>
      <c r="O7" s="112"/>
      <c r="P7" s="110"/>
      <c r="Q7" s="111"/>
      <c r="R7" s="111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4"/>
      <c r="B8" s="114"/>
      <c r="C8" s="114"/>
      <c r="D8" s="115"/>
      <c r="E8" s="116"/>
      <c r="F8" s="116"/>
      <c r="G8" s="116"/>
      <c r="H8" s="116"/>
      <c r="I8" s="116"/>
      <c r="J8" s="117"/>
      <c r="K8" s="109"/>
      <c r="L8" s="109"/>
      <c r="M8" s="119"/>
      <c r="N8" s="120"/>
      <c r="O8" s="121"/>
      <c r="P8" s="119"/>
      <c r="Q8" s="120"/>
      <c r="R8" s="120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1300</v>
      </c>
      <c r="C10" s="63">
        <v>1584</v>
      </c>
      <c r="D10" s="64">
        <f t="shared" ref="D10:D32" si="0">C10/B10*100</f>
        <v>121.84615384615385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1980</v>
      </c>
      <c r="C11" s="63">
        <v>2222.3000000000002</v>
      </c>
      <c r="D11" s="64">
        <f t="shared" si="0"/>
        <v>112.23737373737374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3280</v>
      </c>
      <c r="C12" s="13">
        <f>C10+C11</f>
        <v>3806.3</v>
      </c>
      <c r="D12" s="100">
        <f t="shared" si="0"/>
        <v>116.04573170731707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1020</v>
      </c>
      <c r="C13" s="106">
        <v>1621.4</v>
      </c>
      <c r="D13" s="64">
        <f t="shared" si="0"/>
        <v>158.9607843137255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23">
        <f>C12+C13</f>
        <v>5427.7000000000007</v>
      </c>
      <c r="D14" s="100">
        <f t="shared" si="0"/>
        <v>126.22558139534885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1600</v>
      </c>
      <c r="C15" s="61">
        <v>1640.8</v>
      </c>
      <c r="D15" s="64">
        <f t="shared" si="0"/>
        <v>102.55000000000001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5900</v>
      </c>
      <c r="C16" s="22">
        <f>C14+C15</f>
        <v>7068.5000000000009</v>
      </c>
      <c r="D16" s="100">
        <f t="shared" si="0"/>
        <v>119.80508474576273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1600</v>
      </c>
      <c r="C17" s="61">
        <v>1109</v>
      </c>
      <c r="D17" s="64">
        <f t="shared" si="0"/>
        <v>69.3125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7500</v>
      </c>
      <c r="C18" s="22">
        <f>SUM(C16:C17)</f>
        <v>8177.5000000000009</v>
      </c>
      <c r="D18" s="100">
        <f t="shared" si="0"/>
        <v>109.03333333333333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1600</v>
      </c>
      <c r="C19" s="80">
        <v>1002.8</v>
      </c>
      <c r="D19" s="122">
        <f t="shared" si="0"/>
        <v>62.67499999999999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9100</v>
      </c>
      <c r="C20" s="37">
        <f>SUM(C18:C19)</f>
        <v>9180.3000000000011</v>
      </c>
      <c r="D20" s="123">
        <f t="shared" si="0"/>
        <v>100.8824175824176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1600</v>
      </c>
      <c r="C21" s="89">
        <v>0</v>
      </c>
      <c r="D21" s="101">
        <f t="shared" si="0"/>
        <v>0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10700</v>
      </c>
      <c r="C22" s="104">
        <f>SUM(C20:C21)</f>
        <v>9180.3000000000011</v>
      </c>
      <c r="D22" s="102">
        <f t="shared" si="0"/>
        <v>85.797196261682245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1600</v>
      </c>
      <c r="C23" s="101">
        <v>0</v>
      </c>
      <c r="D23" s="101">
        <f t="shared" si="0"/>
        <v>0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12300</v>
      </c>
      <c r="C24" s="104">
        <f>SUM(C22:C23)</f>
        <v>9180.3000000000011</v>
      </c>
      <c r="D24" s="102">
        <f t="shared" si="0"/>
        <v>74.636585365853676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1600</v>
      </c>
      <c r="C25" s="101">
        <v>0</v>
      </c>
      <c r="D25" s="101">
        <f t="shared" si="0"/>
        <v>0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13900</v>
      </c>
      <c r="C26" s="104">
        <f>SUM(C24:C25)</f>
        <v>9180.3000000000011</v>
      </c>
      <c r="D26" s="102">
        <f t="shared" si="0"/>
        <v>66.045323741007195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1700</v>
      </c>
      <c r="C27" s="105">
        <v>0</v>
      </c>
      <c r="D27" s="101">
        <f t="shared" si="0"/>
        <v>0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15600</v>
      </c>
      <c r="C28" s="104">
        <f>SUM(C26:C27)</f>
        <v>9180.3000000000011</v>
      </c>
      <c r="D28" s="102">
        <f t="shared" si="0"/>
        <v>58.848076923076931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1700</v>
      </c>
      <c r="C29" s="103">
        <v>0</v>
      </c>
      <c r="D29" s="101">
        <f t="shared" si="0"/>
        <v>0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17300</v>
      </c>
      <c r="C30" s="104">
        <f>SUM(C28:C29)</f>
        <v>9180.3000000000011</v>
      </c>
      <c r="D30" s="102">
        <f t="shared" si="0"/>
        <v>53.065317919075149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1700</v>
      </c>
      <c r="C31" s="103">
        <v>0</v>
      </c>
      <c r="D31" s="101">
        <f t="shared" si="0"/>
        <v>0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19000</v>
      </c>
      <c r="C32" s="104">
        <f>SUM(C30:C31)</f>
        <v>9180.3000000000011</v>
      </c>
      <c r="D32" s="102">
        <f t="shared" si="0"/>
        <v>48.317368421052635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2020-07-09T07:01:00Z</dcterms:modified>
</cp:coreProperties>
</file>