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110" sheetId="17" r:id="rId1"/>
  </sheets>
  <calcPr calcId="114210"/>
</workbook>
</file>

<file path=xl/calcChain.xml><?xml version="1.0" encoding="utf-8"?>
<calcChain xmlns="http://schemas.openxmlformats.org/spreadsheetml/2006/main">
  <c r="M91" i="17" l="1"/>
  <c r="M90" i="17"/>
  <c r="M88" i="17"/>
  <c r="M87" i="17"/>
  <c r="M85" i="17"/>
  <c r="M84" i="17"/>
  <c r="M83" i="17"/>
  <c r="M82" i="17"/>
  <c r="M81" i="17"/>
  <c r="M80" i="17"/>
  <c r="M79" i="17"/>
  <c r="I77" i="17"/>
  <c r="M77" i="17"/>
  <c r="M76" i="17"/>
  <c r="M75" i="17"/>
  <c r="M74" i="17"/>
  <c r="M73" i="17"/>
  <c r="L67" i="17"/>
  <c r="J67" i="17"/>
  <c r="H67" i="17"/>
  <c r="J56" i="17"/>
  <c r="L56" i="17"/>
  <c r="L58" i="17"/>
  <c r="J58" i="17"/>
  <c r="H58" i="17"/>
</calcChain>
</file>

<file path=xl/sharedStrings.xml><?xml version="1.0" encoding="utf-8"?>
<sst xmlns="http://schemas.openxmlformats.org/spreadsheetml/2006/main" count="155" uniqueCount="112">
  <si>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</si>
  <si>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</si>
  <si>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</si>
  <si>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</si>
  <si>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</si>
  <si>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</si>
  <si>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</si>
  <si>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</si>
  <si>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</si>
  <si>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</si>
  <si>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</si>
  <si>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</si>
  <si>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</si>
  <si>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</si>
  <si>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</si>
  <si>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</si>
  <si>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</si>
  <si>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</si>
  <si>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</si>
  <si>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</si>
  <si>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</si>
  <si>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</si>
  <si>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</si>
  <si>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</si>
  <si>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</si>
  <si>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</si>
  <si>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</si>
  <si>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</si>
  <si>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</si>
  <si>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</si>
  <si>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</si>
  <si>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</si>
  <si>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</si>
  <si>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</si>
  <si>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</si>
  <si>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</si>
  <si>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</si>
  <si>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</si>
  <si>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</si>
  <si>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</si>
  <si>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</si>
  <si>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</si>
  <si>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</si>
  <si>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</si>
  <si>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</si>
  <si>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</si>
  <si>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</si>
  <si>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</si>
  <si>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</si>
  <si>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</si>
  <si>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</si>
  <si>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</si>
  <si>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</si>
  <si>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</si>
  <si>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</si>
  <si>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</si>
  <si>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</si>
  <si>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</si>
  <si>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</si>
  <si>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</si>
  <si>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</si>
  <si>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</si>
  <si>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</si>
  <si>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мережа установ</t>
  </si>
  <si>
    <t>грн</t>
  </si>
  <si>
    <t>розрахунок</t>
  </si>
  <si>
    <t>0611110</t>
  </si>
  <si>
    <t>0930</t>
  </si>
  <si>
    <t>Закон України "Про професійно-технічну освіту"  від 10.02.1998 №103/98-ВР;зі змінами;</t>
  </si>
  <si>
    <t xml:space="preserve">Створення умов для надання професійно-технічної освіти жінкам та чоловікам у професійно-технічних навчальних закладах відповідно до потреб ринку праці </t>
  </si>
  <si>
    <t>Забезпечення підготовку кваліфікованих робітничих кадрів для потреб суспільства і держави</t>
  </si>
  <si>
    <t>Підготовка кваліфікованих робітничих кадрів для потреб суспільства і держави</t>
  </si>
  <si>
    <t>Кількість   закладів</t>
  </si>
  <si>
    <t>Середньорічна кількість учнів</t>
  </si>
  <si>
    <t>Середньорічна кількість стипендіатів за рахунок коштів бюджету</t>
  </si>
  <si>
    <t>Наказ директора</t>
  </si>
  <si>
    <t>Середньорічна кількість дітей - сиріт, які знаходяться на повному державному забеспечені</t>
  </si>
  <si>
    <t>Наказ директора на підставі довідок</t>
  </si>
  <si>
    <t>Кількість осіб з числа  дітей - сиріт та дітей позбавлених батьківського піклування, яким буде виплачуватися одноразова допомога при працевлаштуванні</t>
  </si>
  <si>
    <t>Кількість осіб з числа  дітей - сиріт та дітей позбавлених батьківського піклування, яким буде виплачуватися щорічна  допомога для придбання навчальної літератури</t>
  </si>
  <si>
    <t>Кількість випускників</t>
  </si>
  <si>
    <t>наказ установи</t>
  </si>
  <si>
    <t>Кількість випускників, які будуть працевлаштовані</t>
  </si>
  <si>
    <t>Витрати на перебування  1учня, середньорічні по загал.фонду</t>
  </si>
  <si>
    <t>Витрати на перебування  1учня, середньорічні по спец.фонду</t>
  </si>
  <si>
    <t>Відсоток учнів, які отримують відповідний документ про освіту</t>
  </si>
  <si>
    <t>Відсоток працевлаштованих випускників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</si>
  <si>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</si>
  <si>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</si>
  <si>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</si>
  <si>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</si>
  <si>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</si>
  <si>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</si>
  <si>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</si>
  <si>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</si>
  <si>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1110</t>
  </si>
  <si>
    <t xml:space="preserve"> Підготовка кадрів  закладами професійної (професійно-технічної) освіти та іншими закладами освіти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</si>
  <si>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</si>
  <si>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</si>
  <si>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</si>
  <si>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</si>
  <si>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</si>
  <si>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48 465 700,00 гривень, </t>
  </si>
  <si>
    <t>у тому числі загального фонду 44 379 900,00 гривень та спеціального фонду 4 085 800,00гривень.</t>
  </si>
  <si>
    <t>рішення XLІІ сесії Ужгородської міської ради VII скликання №1800 від 12.12.2019 «Про бюджет міста Ужгород на 2020рік»</t>
  </si>
  <si>
    <t>Рішення  L сесії Ужгородської міської ради VII скликання №2041 від 23.07.2020 «Про зміни до бюджету міста Ужгород на 2020рік».</t>
  </si>
  <si>
    <t>Результативні показники бюджетної програми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</si>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</sst>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0" fillId="0" borderId="0" xfId="0" applyFont="1" applyAlignment="1"/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zoomScaleNormal="100" workbookViewId="0"/>
  </sheetViews>
  <sheetFormatPr defaultRowHeight="15" x14ac:dyDescent="0.25"/>
  <cols>
    <col min="4" max="4" width="7.5703125" customWidth="1"/>
    <col min="5" max="5" width="22.140625" customWidth="1"/>
    <col min="6" max="6" width="6.7109375" customWidth="1"/>
    <col min="7" max="7" width="17.140625" customWidth="1"/>
    <col min="8" max="8" width="7.140625" customWidth="1"/>
    <col min="10" max="10" width="15.85546875" customWidth="1"/>
    <col min="11" max="11" width="11" customWidth="1"/>
    <col min="12" max="12" width="8" customWidth="1"/>
    <col min="13" max="13" width="13.1406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87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8" t="s">
        <v>54</v>
      </c>
      <c r="J9" s="38"/>
      <c r="K9" s="38"/>
      <c r="L9" s="38"/>
      <c r="M9" s="38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77" t="s">
        <v>5</v>
      </c>
      <c r="J10" s="77"/>
      <c r="K10" s="77"/>
      <c r="L10" s="77"/>
      <c r="M10" s="77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8" t="s">
        <v>33</v>
      </c>
      <c r="J11" s="38"/>
      <c r="K11" s="38"/>
      <c r="L11" s="38"/>
      <c r="M11" s="38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78" t="s">
        <v>6</v>
      </c>
      <c r="J12" s="78"/>
      <c r="K12" s="78"/>
      <c r="L12" s="78"/>
      <c r="M12" s="78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79">
        <v>44040</v>
      </c>
      <c r="J13" s="79"/>
      <c r="K13" s="79"/>
      <c r="L13" s="71" t="s">
        <v>88</v>
      </c>
      <c r="M13" s="71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80" t="s">
        <v>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5"/>
    </row>
    <row r="16" spans="1:14" ht="20.25" x14ac:dyDescent="0.3">
      <c r="A16" s="80" t="s">
        <v>89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46" t="s">
        <v>55</v>
      </c>
      <c r="C18" s="46"/>
      <c r="D18" s="5"/>
      <c r="E18" s="45" t="s">
        <v>34</v>
      </c>
      <c r="F18" s="45"/>
      <c r="G18" s="45"/>
      <c r="H18" s="45"/>
      <c r="I18" s="45"/>
      <c r="J18" s="45"/>
      <c r="K18" s="22"/>
      <c r="L18" s="46" t="s">
        <v>90</v>
      </c>
      <c r="M18" s="46"/>
      <c r="N18" s="5"/>
    </row>
    <row r="19" spans="1:48" ht="52.5" customHeight="1" x14ac:dyDescent="0.25">
      <c r="A19" s="5"/>
      <c r="B19" s="74" t="s">
        <v>91</v>
      </c>
      <c r="C19" s="74"/>
      <c r="D19" s="5"/>
      <c r="E19" s="49" t="s">
        <v>92</v>
      </c>
      <c r="F19" s="49"/>
      <c r="G19" s="49"/>
      <c r="H19" s="49"/>
      <c r="I19" s="49"/>
      <c r="J19" s="49"/>
      <c r="K19" s="23"/>
      <c r="L19" s="48" t="s">
        <v>93</v>
      </c>
      <c r="M19" s="48"/>
      <c r="N19" s="5"/>
    </row>
    <row r="20" spans="1:48" ht="18.75" x14ac:dyDescent="0.3">
      <c r="A20" s="5">
        <v>2</v>
      </c>
      <c r="B20" s="46" t="s">
        <v>56</v>
      </c>
      <c r="C20" s="46"/>
      <c r="D20" s="5"/>
      <c r="E20" s="45" t="s">
        <v>34</v>
      </c>
      <c r="F20" s="45"/>
      <c r="G20" s="45"/>
      <c r="H20" s="45"/>
      <c r="I20" s="45"/>
      <c r="J20" s="45"/>
      <c r="K20" s="22"/>
      <c r="L20" s="46" t="s">
        <v>90</v>
      </c>
      <c r="M20" s="46"/>
      <c r="N20" s="5"/>
    </row>
    <row r="21" spans="1:48" ht="51.75" customHeight="1" x14ac:dyDescent="0.25">
      <c r="A21" s="5"/>
      <c r="B21" s="74" t="s">
        <v>91</v>
      </c>
      <c r="C21" s="74"/>
      <c r="D21" s="5"/>
      <c r="E21" s="47" t="s">
        <v>94</v>
      </c>
      <c r="F21" s="47"/>
      <c r="G21" s="47"/>
      <c r="H21" s="47"/>
      <c r="I21" s="47"/>
      <c r="J21" s="47"/>
      <c r="K21" s="24"/>
      <c r="L21" s="48" t="s">
        <v>93</v>
      </c>
      <c r="M21" s="48"/>
      <c r="N21" s="5"/>
    </row>
    <row r="22" spans="1:48" ht="62.25" customHeight="1" x14ac:dyDescent="0.25">
      <c r="A22" s="5">
        <v>3</v>
      </c>
      <c r="B22" s="75" t="s">
        <v>66</v>
      </c>
      <c r="C22" s="75"/>
      <c r="D22" s="26"/>
      <c r="E22" s="25" t="s">
        <v>95</v>
      </c>
      <c r="F22" s="27"/>
      <c r="G22" s="25" t="s">
        <v>67</v>
      </c>
      <c r="H22" s="27"/>
      <c r="I22" s="43" t="s">
        <v>96</v>
      </c>
      <c r="J22" s="43"/>
      <c r="K22" s="43"/>
      <c r="L22" s="28"/>
      <c r="M22" s="25" t="s">
        <v>97</v>
      </c>
      <c r="N22" s="5"/>
    </row>
    <row r="23" spans="1:48" ht="69" customHeight="1" x14ac:dyDescent="0.25">
      <c r="A23" s="5"/>
      <c r="B23" s="76" t="s">
        <v>91</v>
      </c>
      <c r="C23" s="76"/>
      <c r="D23" s="29"/>
      <c r="E23" s="30" t="s">
        <v>98</v>
      </c>
      <c r="F23" s="29"/>
      <c r="G23" s="31" t="s">
        <v>99</v>
      </c>
      <c r="H23" s="29"/>
      <c r="I23" s="44" t="s">
        <v>100</v>
      </c>
      <c r="J23" s="44"/>
      <c r="K23" s="44"/>
      <c r="L23" s="29"/>
      <c r="M23" s="32" t="s">
        <v>101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70" t="s">
        <v>102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5"/>
    </row>
    <row r="26" spans="1:48" ht="24.75" customHeight="1" x14ac:dyDescent="0.25">
      <c r="A26" s="5"/>
      <c r="B26" s="2" t="s">
        <v>103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71" t="s">
        <v>9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33" t="s">
        <v>104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2" t="s">
        <v>40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2" t="s">
        <v>38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2" t="s">
        <v>41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57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5.75" customHeight="1" x14ac:dyDescent="0.25">
      <c r="A39" s="5"/>
      <c r="B39" s="72" t="s">
        <v>105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8" t="s">
        <v>18</v>
      </c>
      <c r="C43" s="40" t="s">
        <v>13</v>
      </c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5"/>
    </row>
    <row r="44" spans="1:48" ht="26.25" customHeight="1" x14ac:dyDescent="0.25">
      <c r="A44" s="5"/>
      <c r="B44" s="19">
        <v>1</v>
      </c>
      <c r="C44" s="55" t="s">
        <v>60</v>
      </c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33.75" customHeight="1" x14ac:dyDescent="0.25">
      <c r="A46" s="5"/>
      <c r="B46" s="73" t="s">
        <v>69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8" t="s">
        <v>18</v>
      </c>
      <c r="C49" s="39" t="s">
        <v>19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5"/>
    </row>
    <row r="50" spans="1:18" ht="20.25" customHeight="1" x14ac:dyDescent="0.25">
      <c r="A50" s="5"/>
      <c r="B50" s="18">
        <v>1</v>
      </c>
      <c r="C50" s="69" t="s">
        <v>70</v>
      </c>
      <c r="D50" s="61"/>
      <c r="E50" s="61"/>
      <c r="F50" s="61"/>
      <c r="G50" s="61"/>
      <c r="H50" s="61"/>
      <c r="I50" s="61"/>
      <c r="J50" s="61"/>
      <c r="K50" s="61"/>
      <c r="L50" s="61"/>
      <c r="M50" s="62"/>
      <c r="N50" s="5"/>
    </row>
    <row r="51" spans="1:18" x14ac:dyDescent="0.25">
      <c r="A51" s="5"/>
      <c r="B51" s="18"/>
      <c r="C51" s="69"/>
      <c r="D51" s="61"/>
      <c r="E51" s="61"/>
      <c r="F51" s="61"/>
      <c r="G51" s="61"/>
      <c r="H51" s="61"/>
      <c r="I51" s="61"/>
      <c r="J51" s="61"/>
      <c r="K51" s="61"/>
      <c r="L51" s="61"/>
      <c r="M51" s="62"/>
      <c r="N51" s="5"/>
    </row>
    <row r="52" spans="1:18" ht="33" customHeight="1" x14ac:dyDescent="0.25">
      <c r="A52" s="6" t="s">
        <v>20</v>
      </c>
      <c r="B52" s="2" t="s">
        <v>21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 t="s">
        <v>25</v>
      </c>
      <c r="N53" s="5"/>
      <c r="R53" s="14"/>
    </row>
    <row r="54" spans="1:18" x14ac:dyDescent="0.25">
      <c r="A54" s="5"/>
      <c r="B54" s="18" t="s">
        <v>18</v>
      </c>
      <c r="C54" s="39" t="s">
        <v>21</v>
      </c>
      <c r="D54" s="39"/>
      <c r="E54" s="39"/>
      <c r="F54" s="39"/>
      <c r="G54" s="39"/>
      <c r="H54" s="39" t="s">
        <v>22</v>
      </c>
      <c r="I54" s="39"/>
      <c r="J54" s="39" t="s">
        <v>23</v>
      </c>
      <c r="K54" s="39"/>
      <c r="L54" s="39" t="s">
        <v>24</v>
      </c>
      <c r="M54" s="39"/>
      <c r="N54" s="5"/>
    </row>
    <row r="55" spans="1:18" x14ac:dyDescent="0.25">
      <c r="A55" s="5"/>
      <c r="B55" s="18">
        <v>1</v>
      </c>
      <c r="C55" s="39">
        <v>2</v>
      </c>
      <c r="D55" s="39"/>
      <c r="E55" s="39"/>
      <c r="F55" s="39"/>
      <c r="G55" s="39"/>
      <c r="H55" s="39">
        <v>3</v>
      </c>
      <c r="I55" s="39"/>
      <c r="J55" s="39">
        <v>4</v>
      </c>
      <c r="K55" s="39"/>
      <c r="L55" s="39">
        <v>5</v>
      </c>
      <c r="M55" s="39"/>
      <c r="N55" s="5"/>
    </row>
    <row r="56" spans="1:18" x14ac:dyDescent="0.25">
      <c r="A56" s="5"/>
      <c r="B56" s="18">
        <v>1</v>
      </c>
      <c r="C56" s="55" t="s">
        <v>71</v>
      </c>
      <c r="D56" s="61"/>
      <c r="E56" s="61"/>
      <c r="F56" s="61"/>
      <c r="G56" s="62"/>
      <c r="H56" s="60">
        <v>44379900</v>
      </c>
      <c r="I56" s="60"/>
      <c r="J56" s="60">
        <f>4127700-41900</f>
        <v>4085800</v>
      </c>
      <c r="K56" s="60"/>
      <c r="L56" s="60">
        <f>H56+J56</f>
        <v>48465700</v>
      </c>
      <c r="M56" s="39"/>
      <c r="N56" s="5"/>
    </row>
    <row r="57" spans="1:18" x14ac:dyDescent="0.25">
      <c r="A57" s="5"/>
      <c r="B57" s="18"/>
      <c r="C57" s="55"/>
      <c r="D57" s="61"/>
      <c r="E57" s="61"/>
      <c r="F57" s="61"/>
      <c r="G57" s="62"/>
      <c r="H57" s="60"/>
      <c r="I57" s="60"/>
      <c r="J57" s="39"/>
      <c r="K57" s="39"/>
      <c r="L57" s="60"/>
      <c r="M57" s="39"/>
      <c r="N57" s="5"/>
    </row>
    <row r="58" spans="1:18" ht="16.5" customHeight="1" x14ac:dyDescent="0.25">
      <c r="A58" s="5"/>
      <c r="B58" s="40" t="s">
        <v>24</v>
      </c>
      <c r="C58" s="41"/>
      <c r="D58" s="41"/>
      <c r="E58" s="41"/>
      <c r="F58" s="41"/>
      <c r="G58" s="42"/>
      <c r="H58" s="60">
        <f>H56+H57</f>
        <v>44379900</v>
      </c>
      <c r="I58" s="39"/>
      <c r="J58" s="60">
        <f>J56+J57</f>
        <v>4085800</v>
      </c>
      <c r="K58" s="39"/>
      <c r="L58" s="60">
        <f>L56+L57</f>
        <v>48465700</v>
      </c>
      <c r="M58" s="39"/>
      <c r="N58" s="5"/>
    </row>
    <row r="59" spans="1:18" ht="17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8" ht="25.5" customHeight="1" x14ac:dyDescent="0.25">
      <c r="A60" s="6" t="s">
        <v>26</v>
      </c>
      <c r="B60" s="2" t="s">
        <v>27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9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 t="s">
        <v>25</v>
      </c>
      <c r="N62" s="5"/>
    </row>
    <row r="63" spans="1:18" x14ac:dyDescent="0.25">
      <c r="A63" s="5"/>
      <c r="B63" s="18" t="s">
        <v>18</v>
      </c>
      <c r="C63" s="39" t="s">
        <v>28</v>
      </c>
      <c r="D63" s="39"/>
      <c r="E63" s="39"/>
      <c r="F63" s="39"/>
      <c r="G63" s="39"/>
      <c r="H63" s="39" t="s">
        <v>22</v>
      </c>
      <c r="I63" s="39"/>
      <c r="J63" s="39" t="s">
        <v>23</v>
      </c>
      <c r="K63" s="39"/>
      <c r="L63" s="39" t="s">
        <v>24</v>
      </c>
      <c r="M63" s="39"/>
      <c r="N63" s="5"/>
    </row>
    <row r="64" spans="1:18" x14ac:dyDescent="0.25">
      <c r="A64" s="5"/>
      <c r="B64" s="18">
        <v>1</v>
      </c>
      <c r="C64" s="39">
        <v>2</v>
      </c>
      <c r="D64" s="39"/>
      <c r="E64" s="39"/>
      <c r="F64" s="39"/>
      <c r="G64" s="39"/>
      <c r="H64" s="39">
        <v>3</v>
      </c>
      <c r="I64" s="39"/>
      <c r="J64" s="39">
        <v>4</v>
      </c>
      <c r="K64" s="39"/>
      <c r="L64" s="39">
        <v>5</v>
      </c>
      <c r="M64" s="39"/>
      <c r="N64" s="5"/>
    </row>
    <row r="65" spans="1:14" x14ac:dyDescent="0.25">
      <c r="A65" s="5"/>
      <c r="B65" s="18"/>
      <c r="C65" s="55"/>
      <c r="D65" s="56"/>
      <c r="E65" s="56"/>
      <c r="F65" s="56"/>
      <c r="G65" s="57"/>
      <c r="H65" s="60"/>
      <c r="I65" s="60"/>
      <c r="J65" s="39"/>
      <c r="K65" s="39"/>
      <c r="L65" s="60"/>
      <c r="M65" s="39"/>
      <c r="N65" s="5"/>
    </row>
    <row r="66" spans="1:14" x14ac:dyDescent="0.25">
      <c r="A66" s="5"/>
      <c r="B66" s="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5"/>
    </row>
    <row r="67" spans="1:14" x14ac:dyDescent="0.25">
      <c r="A67" s="5"/>
      <c r="B67" s="40" t="s">
        <v>24</v>
      </c>
      <c r="C67" s="41"/>
      <c r="D67" s="41"/>
      <c r="E67" s="41"/>
      <c r="F67" s="41"/>
      <c r="G67" s="42"/>
      <c r="H67" s="60">
        <f>H65</f>
        <v>0</v>
      </c>
      <c r="I67" s="39"/>
      <c r="J67" s="60">
        <f>J65</f>
        <v>0</v>
      </c>
      <c r="K67" s="39"/>
      <c r="L67" s="60">
        <f>L65</f>
        <v>0</v>
      </c>
      <c r="M67" s="39"/>
      <c r="N67" s="5"/>
    </row>
    <row r="68" spans="1:1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7.25" customHeight="1" x14ac:dyDescent="0.25">
      <c r="A69" s="5">
        <v>11</v>
      </c>
      <c r="B69" s="5" t="s">
        <v>106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60" x14ac:dyDescent="0.25">
      <c r="A70" s="6"/>
      <c r="B70" s="19" t="s">
        <v>18</v>
      </c>
      <c r="C70" s="54" t="s">
        <v>29</v>
      </c>
      <c r="D70" s="54"/>
      <c r="E70" s="54"/>
      <c r="F70" s="8" t="s">
        <v>30</v>
      </c>
      <c r="G70" s="54" t="s">
        <v>31</v>
      </c>
      <c r="H70" s="54"/>
      <c r="I70" s="54" t="s">
        <v>22</v>
      </c>
      <c r="J70" s="54"/>
      <c r="K70" s="54" t="s">
        <v>23</v>
      </c>
      <c r="L70" s="54"/>
      <c r="M70" s="35" t="s">
        <v>24</v>
      </c>
      <c r="N70" s="36"/>
    </row>
    <row r="71" spans="1:14" x14ac:dyDescent="0.25">
      <c r="A71" s="5"/>
      <c r="B71" s="18">
        <v>1</v>
      </c>
      <c r="C71" s="39">
        <v>2</v>
      </c>
      <c r="D71" s="39"/>
      <c r="E71" s="39"/>
      <c r="F71" s="9">
        <v>3</v>
      </c>
      <c r="G71" s="39">
        <v>4</v>
      </c>
      <c r="H71" s="39"/>
      <c r="I71" s="39">
        <v>5</v>
      </c>
      <c r="J71" s="39"/>
      <c r="K71" s="39">
        <v>6</v>
      </c>
      <c r="L71" s="39"/>
      <c r="M71" s="40">
        <v>7</v>
      </c>
      <c r="N71" s="42"/>
    </row>
    <row r="72" spans="1:14" x14ac:dyDescent="0.25">
      <c r="A72" s="5"/>
      <c r="B72" s="12">
        <v>1</v>
      </c>
      <c r="C72" s="50" t="s">
        <v>42</v>
      </c>
      <c r="D72" s="51"/>
      <c r="E72" s="52"/>
      <c r="F72" s="10"/>
      <c r="G72" s="39"/>
      <c r="H72" s="39"/>
      <c r="I72" s="39"/>
      <c r="J72" s="39"/>
      <c r="K72" s="39"/>
      <c r="L72" s="39"/>
      <c r="M72" s="40"/>
      <c r="N72" s="42"/>
    </row>
    <row r="73" spans="1:14" x14ac:dyDescent="0.25">
      <c r="A73" s="5"/>
      <c r="B73" s="21">
        <v>1</v>
      </c>
      <c r="C73" s="69" t="s">
        <v>72</v>
      </c>
      <c r="D73" s="61"/>
      <c r="E73" s="62"/>
      <c r="F73" s="20" t="s">
        <v>43</v>
      </c>
      <c r="G73" s="58" t="s">
        <v>44</v>
      </c>
      <c r="H73" s="59"/>
      <c r="I73" s="39">
        <v>3</v>
      </c>
      <c r="J73" s="39"/>
      <c r="K73" s="39">
        <v>1</v>
      </c>
      <c r="L73" s="39"/>
      <c r="M73" s="40">
        <f>I73+K73</f>
        <v>4</v>
      </c>
      <c r="N73" s="42"/>
    </row>
    <row r="74" spans="1:14" x14ac:dyDescent="0.25">
      <c r="A74" s="5"/>
      <c r="B74" s="21">
        <v>2</v>
      </c>
      <c r="C74" s="55" t="s">
        <v>49</v>
      </c>
      <c r="D74" s="56"/>
      <c r="E74" s="57"/>
      <c r="F74" s="20" t="s">
        <v>43</v>
      </c>
      <c r="G74" s="58" t="s">
        <v>44</v>
      </c>
      <c r="H74" s="59"/>
      <c r="I74" s="39">
        <v>158.55000000000001</v>
      </c>
      <c r="J74" s="39"/>
      <c r="K74" s="39">
        <v>2.4500000000000002</v>
      </c>
      <c r="L74" s="39"/>
      <c r="M74" s="40">
        <f t="shared" ref="M74:M91" si="0">I74+K74</f>
        <v>161</v>
      </c>
      <c r="N74" s="42"/>
    </row>
    <row r="75" spans="1:14" x14ac:dyDescent="0.25">
      <c r="A75" s="5"/>
      <c r="B75" s="21">
        <v>3</v>
      </c>
      <c r="C75" s="55" t="s">
        <v>50</v>
      </c>
      <c r="D75" s="56"/>
      <c r="E75" s="57"/>
      <c r="F75" s="20" t="s">
        <v>43</v>
      </c>
      <c r="G75" s="58" t="s">
        <v>44</v>
      </c>
      <c r="H75" s="59"/>
      <c r="I75" s="39">
        <v>48.5</v>
      </c>
      <c r="J75" s="39"/>
      <c r="K75" s="39"/>
      <c r="L75" s="39"/>
      <c r="M75" s="40">
        <f>I75+K75</f>
        <v>48.5</v>
      </c>
      <c r="N75" s="42"/>
    </row>
    <row r="76" spans="1:14" x14ac:dyDescent="0.25">
      <c r="A76" s="5"/>
      <c r="B76" s="21">
        <v>4</v>
      </c>
      <c r="C76" s="55" t="s">
        <v>51</v>
      </c>
      <c r="D76" s="56"/>
      <c r="E76" s="57"/>
      <c r="F76" s="20" t="s">
        <v>43</v>
      </c>
      <c r="G76" s="58" t="s">
        <v>44</v>
      </c>
      <c r="H76" s="59"/>
      <c r="I76" s="39">
        <v>75</v>
      </c>
      <c r="J76" s="39"/>
      <c r="K76" s="39"/>
      <c r="L76" s="39"/>
      <c r="M76" s="40">
        <f>I76+K76</f>
        <v>75</v>
      </c>
      <c r="N76" s="42"/>
    </row>
    <row r="77" spans="1:14" ht="27" customHeight="1" x14ac:dyDescent="0.25">
      <c r="A77" s="5"/>
      <c r="B77" s="21">
        <v>5</v>
      </c>
      <c r="C77" s="69" t="s">
        <v>52</v>
      </c>
      <c r="D77" s="61"/>
      <c r="E77" s="62"/>
      <c r="F77" s="20" t="s">
        <v>43</v>
      </c>
      <c r="G77" s="58" t="s">
        <v>44</v>
      </c>
      <c r="H77" s="59"/>
      <c r="I77" s="39">
        <f>I76+I75+I74</f>
        <v>282.05</v>
      </c>
      <c r="J77" s="39"/>
      <c r="K77" s="39">
        <v>2.4500000000000002</v>
      </c>
      <c r="L77" s="39"/>
      <c r="M77" s="40">
        <f>I77+K77</f>
        <v>284.5</v>
      </c>
      <c r="N77" s="42"/>
    </row>
    <row r="78" spans="1:14" ht="18.75" customHeight="1" x14ac:dyDescent="0.25">
      <c r="A78" s="5"/>
      <c r="B78" s="12">
        <v>2</v>
      </c>
      <c r="C78" s="50" t="s">
        <v>45</v>
      </c>
      <c r="D78" s="51"/>
      <c r="E78" s="52"/>
      <c r="F78" s="13"/>
      <c r="G78" s="53"/>
      <c r="H78" s="53"/>
      <c r="I78" s="39"/>
      <c r="J78" s="39"/>
      <c r="K78" s="39"/>
      <c r="L78" s="39"/>
      <c r="M78" s="40"/>
      <c r="N78" s="42"/>
    </row>
    <row r="79" spans="1:14" ht="23.25" customHeight="1" x14ac:dyDescent="0.25">
      <c r="A79" s="5"/>
      <c r="B79" s="21">
        <v>1</v>
      </c>
      <c r="C79" s="55" t="s">
        <v>73</v>
      </c>
      <c r="D79" s="56"/>
      <c r="E79" s="57"/>
      <c r="F79" s="20" t="s">
        <v>53</v>
      </c>
      <c r="G79" s="58" t="s">
        <v>63</v>
      </c>
      <c r="H79" s="59"/>
      <c r="I79" s="39">
        <v>1116</v>
      </c>
      <c r="J79" s="39"/>
      <c r="K79" s="39">
        <v>30</v>
      </c>
      <c r="L79" s="39"/>
      <c r="M79" s="40">
        <f t="shared" si="0"/>
        <v>1146</v>
      </c>
      <c r="N79" s="42"/>
    </row>
    <row r="80" spans="1:14" ht="32.25" customHeight="1" x14ac:dyDescent="0.25">
      <c r="A80" s="5"/>
      <c r="B80" s="21">
        <v>2</v>
      </c>
      <c r="C80" s="55" t="s">
        <v>74</v>
      </c>
      <c r="D80" s="56"/>
      <c r="E80" s="57"/>
      <c r="F80" s="20" t="s">
        <v>53</v>
      </c>
      <c r="G80" s="66" t="s">
        <v>75</v>
      </c>
      <c r="H80" s="67"/>
      <c r="I80" s="39">
        <v>1116</v>
      </c>
      <c r="J80" s="39"/>
      <c r="K80" s="39"/>
      <c r="L80" s="39"/>
      <c r="M80" s="40">
        <f t="shared" si="0"/>
        <v>1116</v>
      </c>
      <c r="N80" s="42"/>
    </row>
    <row r="81" spans="1:14" ht="45" customHeight="1" x14ac:dyDescent="0.25">
      <c r="A81" s="5"/>
      <c r="B81" s="21">
        <v>3</v>
      </c>
      <c r="C81" s="55" t="s">
        <v>76</v>
      </c>
      <c r="D81" s="56"/>
      <c r="E81" s="57"/>
      <c r="F81" s="20" t="s">
        <v>53</v>
      </c>
      <c r="G81" s="66" t="s">
        <v>77</v>
      </c>
      <c r="H81" s="67"/>
      <c r="I81" s="39">
        <v>55</v>
      </c>
      <c r="J81" s="39"/>
      <c r="K81" s="39"/>
      <c r="L81" s="39"/>
      <c r="M81" s="40">
        <f t="shared" si="0"/>
        <v>55</v>
      </c>
      <c r="N81" s="42"/>
    </row>
    <row r="82" spans="1:14" ht="44.25" customHeight="1" x14ac:dyDescent="0.25">
      <c r="A82" s="5"/>
      <c r="B82" s="21">
        <v>4</v>
      </c>
      <c r="C82" s="55" t="s">
        <v>78</v>
      </c>
      <c r="D82" s="56"/>
      <c r="E82" s="57"/>
      <c r="F82" s="20" t="s">
        <v>53</v>
      </c>
      <c r="G82" s="66" t="s">
        <v>77</v>
      </c>
      <c r="H82" s="67"/>
      <c r="I82" s="68">
        <v>31</v>
      </c>
      <c r="J82" s="68"/>
      <c r="K82" s="39"/>
      <c r="L82" s="39"/>
      <c r="M82" s="40">
        <f t="shared" si="0"/>
        <v>31</v>
      </c>
      <c r="N82" s="42"/>
    </row>
    <row r="83" spans="1:14" ht="76.5" customHeight="1" x14ac:dyDescent="0.25">
      <c r="A83" s="5"/>
      <c r="B83" s="21">
        <v>5</v>
      </c>
      <c r="C83" s="55" t="s">
        <v>79</v>
      </c>
      <c r="D83" s="56"/>
      <c r="E83" s="57"/>
      <c r="F83" s="20" t="s">
        <v>53</v>
      </c>
      <c r="G83" s="66" t="s">
        <v>77</v>
      </c>
      <c r="H83" s="67"/>
      <c r="I83" s="68">
        <v>21</v>
      </c>
      <c r="J83" s="68"/>
      <c r="K83" s="39"/>
      <c r="L83" s="39"/>
      <c r="M83" s="40">
        <f t="shared" si="0"/>
        <v>21</v>
      </c>
      <c r="N83" s="42"/>
    </row>
    <row r="84" spans="1:14" ht="23.25" customHeight="1" x14ac:dyDescent="0.25">
      <c r="A84" s="5"/>
      <c r="B84" s="21">
        <v>6</v>
      </c>
      <c r="C84" s="55" t="s">
        <v>80</v>
      </c>
      <c r="D84" s="56"/>
      <c r="E84" s="57"/>
      <c r="F84" s="20" t="s">
        <v>53</v>
      </c>
      <c r="G84" s="66" t="s">
        <v>81</v>
      </c>
      <c r="H84" s="67"/>
      <c r="I84" s="39">
        <v>510</v>
      </c>
      <c r="J84" s="39"/>
      <c r="K84" s="39"/>
      <c r="L84" s="39"/>
      <c r="M84" s="40">
        <f t="shared" si="0"/>
        <v>510</v>
      </c>
      <c r="N84" s="42"/>
    </row>
    <row r="85" spans="1:14" ht="15" customHeight="1" x14ac:dyDescent="0.25">
      <c r="A85" s="5"/>
      <c r="B85" s="21">
        <v>7</v>
      </c>
      <c r="C85" s="55" t="s">
        <v>82</v>
      </c>
      <c r="D85" s="56"/>
      <c r="E85" s="57"/>
      <c r="F85" s="20" t="s">
        <v>53</v>
      </c>
      <c r="G85" s="66" t="s">
        <v>81</v>
      </c>
      <c r="H85" s="67"/>
      <c r="I85" s="39">
        <v>510</v>
      </c>
      <c r="J85" s="39"/>
      <c r="K85" s="39"/>
      <c r="L85" s="39"/>
      <c r="M85" s="40">
        <f t="shared" si="0"/>
        <v>510</v>
      </c>
      <c r="N85" s="42"/>
    </row>
    <row r="86" spans="1:14" ht="21.75" customHeight="1" x14ac:dyDescent="0.25">
      <c r="A86" s="5"/>
      <c r="B86" s="12">
        <v>3</v>
      </c>
      <c r="C86" s="50" t="s">
        <v>46</v>
      </c>
      <c r="D86" s="65"/>
      <c r="E86" s="59"/>
      <c r="F86" s="20"/>
      <c r="G86" s="53"/>
      <c r="H86" s="53"/>
      <c r="I86" s="39"/>
      <c r="J86" s="39"/>
      <c r="K86" s="39"/>
      <c r="L86" s="39"/>
      <c r="M86" s="40"/>
      <c r="N86" s="42"/>
    </row>
    <row r="87" spans="1:14" ht="30.75" customHeight="1" x14ac:dyDescent="0.25">
      <c r="A87" s="5"/>
      <c r="B87" s="21">
        <v>1</v>
      </c>
      <c r="C87" s="55" t="s">
        <v>83</v>
      </c>
      <c r="D87" s="56"/>
      <c r="E87" s="57"/>
      <c r="F87" s="20" t="s">
        <v>64</v>
      </c>
      <c r="G87" s="58" t="s">
        <v>65</v>
      </c>
      <c r="H87" s="59"/>
      <c r="I87" s="60">
        <v>39766.93</v>
      </c>
      <c r="J87" s="60"/>
      <c r="K87" s="60"/>
      <c r="L87" s="60"/>
      <c r="M87" s="63">
        <f>I87+K87</f>
        <v>39766.93</v>
      </c>
      <c r="N87" s="64"/>
    </row>
    <row r="88" spans="1:14" ht="33" customHeight="1" x14ac:dyDescent="0.25">
      <c r="A88" s="5"/>
      <c r="B88" s="21">
        <v>2</v>
      </c>
      <c r="C88" s="55" t="s">
        <v>84</v>
      </c>
      <c r="D88" s="56"/>
      <c r="E88" s="57"/>
      <c r="F88" s="20" t="s">
        <v>64</v>
      </c>
      <c r="G88" s="58" t="s">
        <v>65</v>
      </c>
      <c r="H88" s="59"/>
      <c r="I88" s="60"/>
      <c r="J88" s="60"/>
      <c r="K88" s="60">
        <v>3601.83</v>
      </c>
      <c r="L88" s="60"/>
      <c r="M88" s="63">
        <f>I88+K88</f>
        <v>3601.83</v>
      </c>
      <c r="N88" s="64"/>
    </row>
    <row r="89" spans="1:14" ht="19.5" customHeight="1" x14ac:dyDescent="0.25">
      <c r="A89" s="5"/>
      <c r="B89" s="12">
        <v>4</v>
      </c>
      <c r="C89" s="50" t="s">
        <v>47</v>
      </c>
      <c r="D89" s="65"/>
      <c r="E89" s="59"/>
      <c r="F89" s="13"/>
      <c r="G89" s="53"/>
      <c r="H89" s="53"/>
      <c r="I89" s="39"/>
      <c r="J89" s="39"/>
      <c r="K89" s="39"/>
      <c r="L89" s="39"/>
      <c r="M89" s="40"/>
      <c r="N89" s="42"/>
    </row>
    <row r="90" spans="1:14" ht="32.25" customHeight="1" x14ac:dyDescent="0.25">
      <c r="A90" s="5"/>
      <c r="B90" s="21">
        <v>1</v>
      </c>
      <c r="C90" s="55" t="s">
        <v>85</v>
      </c>
      <c r="D90" s="56"/>
      <c r="E90" s="57"/>
      <c r="F90" s="20" t="s">
        <v>48</v>
      </c>
      <c r="G90" s="58" t="s">
        <v>65</v>
      </c>
      <c r="H90" s="59"/>
      <c r="I90" s="39">
        <v>100</v>
      </c>
      <c r="J90" s="39"/>
      <c r="K90" s="39"/>
      <c r="L90" s="39"/>
      <c r="M90" s="40">
        <f t="shared" si="0"/>
        <v>100</v>
      </c>
      <c r="N90" s="42"/>
    </row>
    <row r="91" spans="1:14" ht="24" customHeight="1" x14ac:dyDescent="0.25">
      <c r="A91" s="5"/>
      <c r="B91" s="21">
        <v>2</v>
      </c>
      <c r="C91" s="55" t="s">
        <v>86</v>
      </c>
      <c r="D91" s="56"/>
      <c r="E91" s="57"/>
      <c r="F91" s="20" t="s">
        <v>48</v>
      </c>
      <c r="G91" s="58" t="s">
        <v>65</v>
      </c>
      <c r="H91" s="59"/>
      <c r="I91" s="39">
        <v>100</v>
      </c>
      <c r="J91" s="39"/>
      <c r="K91" s="39"/>
      <c r="L91" s="39"/>
      <c r="M91" s="40">
        <f t="shared" si="0"/>
        <v>100</v>
      </c>
      <c r="N91" s="42"/>
    </row>
    <row r="92" spans="1:14" ht="20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36" customHeight="1" x14ac:dyDescent="0.25">
      <c r="A93" s="5"/>
      <c r="B93" s="37" t="s">
        <v>61</v>
      </c>
      <c r="C93" s="37"/>
      <c r="D93" s="37"/>
      <c r="E93" s="37"/>
      <c r="F93" s="5"/>
      <c r="G93" s="38"/>
      <c r="H93" s="38"/>
      <c r="I93" s="5"/>
      <c r="J93" s="5"/>
      <c r="K93" s="38" t="s">
        <v>107</v>
      </c>
      <c r="L93" s="38"/>
      <c r="M93" s="38"/>
      <c r="N93" s="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20.25" customHeight="1" x14ac:dyDescent="0.25">
      <c r="A95" s="5"/>
      <c r="B95" s="15" t="s">
        <v>32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32.25" customHeight="1" x14ac:dyDescent="0.3">
      <c r="A96" s="5"/>
      <c r="B96" s="16" t="s">
        <v>62</v>
      </c>
      <c r="C96" s="17"/>
      <c r="D96" s="17"/>
      <c r="E96" s="17"/>
      <c r="F96" s="5"/>
      <c r="G96" s="5"/>
      <c r="H96" s="5"/>
      <c r="I96" s="5"/>
      <c r="J96" s="5"/>
      <c r="K96" s="5"/>
      <c r="L96" s="5"/>
      <c r="M96" s="5"/>
      <c r="N96" s="5"/>
    </row>
    <row r="97" spans="1:14" ht="20.25" customHeight="1" x14ac:dyDescent="0.25">
      <c r="A97" s="5"/>
      <c r="B97" s="5" t="s">
        <v>108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3.25" customHeight="1" x14ac:dyDescent="0.25">
      <c r="A98" s="5"/>
      <c r="B98" s="5" t="s">
        <v>33</v>
      </c>
      <c r="C98" s="5"/>
      <c r="D98" s="5"/>
      <c r="E98" s="5"/>
      <c r="F98" s="5"/>
      <c r="G98" s="38"/>
      <c r="H98" s="38"/>
      <c r="I98" s="5"/>
      <c r="J98" s="5"/>
      <c r="K98" s="38" t="s">
        <v>109</v>
      </c>
      <c r="L98" s="38"/>
      <c r="M98" s="38"/>
      <c r="N98" s="5"/>
    </row>
    <row r="99" spans="1:14" ht="21.75" customHeight="1" x14ac:dyDescent="0.25">
      <c r="B99" s="5" t="s">
        <v>58</v>
      </c>
      <c r="C99" s="34" t="s">
        <v>110</v>
      </c>
      <c r="D99" s="34"/>
      <c r="E99" t="s">
        <v>111</v>
      </c>
      <c r="N99" s="5"/>
    </row>
    <row r="100" spans="1:14" ht="10.5" customHeight="1" x14ac:dyDescent="0.25"/>
    <row r="101" spans="1:14" ht="21.75" customHeight="1" x14ac:dyDescent="0.25">
      <c r="B101" s="5" t="s">
        <v>59</v>
      </c>
    </row>
  </sheetData>
  <mergeCells count="192">
    <mergeCell ref="A15:M15"/>
    <mergeCell ref="A16:M16"/>
    <mergeCell ref="I9:M9"/>
    <mergeCell ref="I10:M10"/>
    <mergeCell ref="I11:M11"/>
    <mergeCell ref="I12:M12"/>
    <mergeCell ref="I13:K13"/>
    <mergeCell ref="L13:M13"/>
    <mergeCell ref="C44:M44"/>
    <mergeCell ref="B46:M46"/>
    <mergeCell ref="C49:M49"/>
    <mergeCell ref="B39:N39"/>
    <mergeCell ref="B21:C21"/>
    <mergeCell ref="B22:C22"/>
    <mergeCell ref="B23:C23"/>
    <mergeCell ref="B25:M25"/>
    <mergeCell ref="B28:M28"/>
    <mergeCell ref="B33:N33"/>
    <mergeCell ref="B34:N34"/>
    <mergeCell ref="B35:N35"/>
    <mergeCell ref="B18:C18"/>
    <mergeCell ref="B19:C19"/>
    <mergeCell ref="C79:E79"/>
    <mergeCell ref="G79:H79"/>
    <mergeCell ref="I79:J79"/>
    <mergeCell ref="I75:J75"/>
    <mergeCell ref="C65:G65"/>
    <mergeCell ref="C57:G57"/>
    <mergeCell ref="H57:I57"/>
    <mergeCell ref="J57:K57"/>
    <mergeCell ref="K79:L79"/>
    <mergeCell ref="M79:N79"/>
    <mergeCell ref="C72:E72"/>
    <mergeCell ref="G72:H72"/>
    <mergeCell ref="C75:E75"/>
    <mergeCell ref="G75:H75"/>
    <mergeCell ref="C73:E73"/>
    <mergeCell ref="G73:H73"/>
    <mergeCell ref="M75:N75"/>
    <mergeCell ref="I72:J72"/>
    <mergeCell ref="K72:L72"/>
    <mergeCell ref="M72:N72"/>
    <mergeCell ref="I73:J73"/>
    <mergeCell ref="I74:J74"/>
    <mergeCell ref="K74:L74"/>
    <mergeCell ref="M74:N74"/>
    <mergeCell ref="K73:L73"/>
    <mergeCell ref="K75:L75"/>
    <mergeCell ref="C80:E80"/>
    <mergeCell ref="G80:H80"/>
    <mergeCell ref="I80:J80"/>
    <mergeCell ref="K80:L80"/>
    <mergeCell ref="C77:E77"/>
    <mergeCell ref="G77:H77"/>
    <mergeCell ref="I77:J77"/>
    <mergeCell ref="K77:L77"/>
    <mergeCell ref="C76:E76"/>
    <mergeCell ref="M80:N80"/>
    <mergeCell ref="C81:E81"/>
    <mergeCell ref="G81:H81"/>
    <mergeCell ref="I81:J81"/>
    <mergeCell ref="K81:L81"/>
    <mergeCell ref="M81:N81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4:L84"/>
    <mergeCell ref="C89:E89"/>
    <mergeCell ref="G89:H89"/>
    <mergeCell ref="I89:J89"/>
    <mergeCell ref="K89:L89"/>
    <mergeCell ref="M89:N89"/>
    <mergeCell ref="C88:E88"/>
    <mergeCell ref="G88:H88"/>
    <mergeCell ref="I88:J88"/>
    <mergeCell ref="M91:N91"/>
    <mergeCell ref="G93:H93"/>
    <mergeCell ref="M86:N86"/>
    <mergeCell ref="C87:E87"/>
    <mergeCell ref="G87:H87"/>
    <mergeCell ref="I87:J87"/>
    <mergeCell ref="K87:L87"/>
    <mergeCell ref="M87:N87"/>
    <mergeCell ref="C86:E86"/>
    <mergeCell ref="G86:H86"/>
    <mergeCell ref="H64:I64"/>
    <mergeCell ref="J64:K64"/>
    <mergeCell ref="L64:M64"/>
    <mergeCell ref="H65:I65"/>
    <mergeCell ref="J65:K65"/>
    <mergeCell ref="M90:N90"/>
    <mergeCell ref="I86:J86"/>
    <mergeCell ref="K86:L86"/>
    <mergeCell ref="K88:L88"/>
    <mergeCell ref="M88:N88"/>
    <mergeCell ref="C91:E91"/>
    <mergeCell ref="G91:H91"/>
    <mergeCell ref="I91:J91"/>
    <mergeCell ref="K91:L91"/>
    <mergeCell ref="C90:E90"/>
    <mergeCell ref="G90:H90"/>
    <mergeCell ref="I90:J90"/>
    <mergeCell ref="K90:L90"/>
    <mergeCell ref="M76:N76"/>
    <mergeCell ref="L57:M57"/>
    <mergeCell ref="C55:G55"/>
    <mergeCell ref="H55:I55"/>
    <mergeCell ref="J55:K55"/>
    <mergeCell ref="L55:M55"/>
    <mergeCell ref="C56:G56"/>
    <mergeCell ref="H56:I56"/>
    <mergeCell ref="J56:K56"/>
    <mergeCell ref="L56:M56"/>
    <mergeCell ref="J66:K66"/>
    <mergeCell ref="H58:I58"/>
    <mergeCell ref="J58:K58"/>
    <mergeCell ref="L58:M58"/>
    <mergeCell ref="M77:N77"/>
    <mergeCell ref="M71:N71"/>
    <mergeCell ref="M73:N73"/>
    <mergeCell ref="G76:H76"/>
    <mergeCell ref="I76:J76"/>
    <mergeCell ref="K76:L76"/>
    <mergeCell ref="G74:H74"/>
    <mergeCell ref="H67:I67"/>
    <mergeCell ref="J67:K67"/>
    <mergeCell ref="L67:M67"/>
    <mergeCell ref="C64:G64"/>
    <mergeCell ref="B67:G67"/>
    <mergeCell ref="L66:M66"/>
    <mergeCell ref="L65:M65"/>
    <mergeCell ref="C66:G66"/>
    <mergeCell ref="H66:I66"/>
    <mergeCell ref="M78:N78"/>
    <mergeCell ref="C71:E71"/>
    <mergeCell ref="G71:H71"/>
    <mergeCell ref="I71:J71"/>
    <mergeCell ref="K71:L71"/>
    <mergeCell ref="C70:E70"/>
    <mergeCell ref="G70:H70"/>
    <mergeCell ref="I70:J70"/>
    <mergeCell ref="K70:L70"/>
    <mergeCell ref="C74:E74"/>
    <mergeCell ref="L20:M20"/>
    <mergeCell ref="E21:J21"/>
    <mergeCell ref="L21:M21"/>
    <mergeCell ref="E18:J18"/>
    <mergeCell ref="L18:M18"/>
    <mergeCell ref="E19:J19"/>
    <mergeCell ref="L19:M19"/>
    <mergeCell ref="I22:K22"/>
    <mergeCell ref="I23:K23"/>
    <mergeCell ref="C54:G54"/>
    <mergeCell ref="H54:I54"/>
    <mergeCell ref="J54:K54"/>
    <mergeCell ref="E20:J20"/>
    <mergeCell ref="B20:C20"/>
    <mergeCell ref="C50:M50"/>
    <mergeCell ref="C51:M51"/>
    <mergeCell ref="C43:M43"/>
    <mergeCell ref="L54:M54"/>
    <mergeCell ref="B58:G58"/>
    <mergeCell ref="C63:G63"/>
    <mergeCell ref="H63:I63"/>
    <mergeCell ref="J63:K63"/>
    <mergeCell ref="L63:M63"/>
    <mergeCell ref="C99:D99"/>
    <mergeCell ref="M70:N70"/>
    <mergeCell ref="B93:E93"/>
    <mergeCell ref="K93:M93"/>
    <mergeCell ref="G98:H98"/>
    <mergeCell ref="K98:M98"/>
    <mergeCell ref="C78:E78"/>
    <mergeCell ref="G78:H78"/>
    <mergeCell ref="I78:J78"/>
    <mergeCell ref="K78:L78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7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2020-09-12T13:16:51Z</dcterms:modified>
</cp:coreProperties>
</file>