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4765" windowHeight="18030"/>
  </bookViews>
  <sheets>
    <sheet name="0611010" sheetId="1" r:id="rId1"/>
  </sheets>
  <calcPr calcId="114210" refMode="R1C1"/>
</workbook>
</file>

<file path=xl/calcChain.xml><?xml version="1.0" encoding="utf-8"?>
<calcChain xmlns="http://schemas.openxmlformats.org/spreadsheetml/2006/main">
  <c r="M95" i="1"/>
  <c r="M93"/>
  <c r="I81"/>
  <c r="I92"/>
  <c r="M92"/>
  <c r="M91"/>
  <c r="M90"/>
  <c r="M89"/>
  <c r="M88"/>
  <c r="M84"/>
  <c r="M82"/>
  <c r="M81"/>
  <c r="I80"/>
  <c r="K80"/>
  <c r="M80"/>
  <c r="M79"/>
  <c r="M78"/>
  <c r="M77"/>
  <c r="M76"/>
  <c r="M75"/>
  <c r="L69"/>
  <c r="J69"/>
  <c r="H69"/>
  <c r="H58"/>
  <c r="J58"/>
  <c r="L58"/>
  <c r="L60"/>
  <c r="J60"/>
  <c r="H60"/>
</calcChain>
</file>

<file path=xl/sharedStrings.xml><?xml version="1.0" encoding="utf-8"?>
<sst xmlns="http://schemas.openxmlformats.org/spreadsheetml/2006/main" count="164" uniqueCount="119">
  <si>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</si>
  <si>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</si>
  <si>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</si>
  <si>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</si>
  <si>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</si>
  <si>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Наказ/ розпорядчий документ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</si>
  <si>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</si>
  <si>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</si>
  <si>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</si>
  <si>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</si>
  <si>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 139</t>
  </si>
  <si>
    <t>Паспорт</t>
  </si>
  <si>
    <t>бюджетної програми місцевого бюджету на 2020 рік</t>
  </si>
  <si>
    <t>0600000</t>
  </si>
  <si>
    <t>Управління освіти Ужгородської міської ради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</si>
  <si>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</si>
  <si>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</si>
  <si>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</si>
  <si>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</si>
  <si>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0610000</t>
  </si>
  <si>
    <t>(найменування відповідального виконавця)</t>
  </si>
  <si>
    <t>0611010</t>
  </si>
  <si>
    <t>1010</t>
  </si>
  <si>
    <t>0910</t>
  </si>
  <si>
    <t>Надання дошкільної освіти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</si>
  <si>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</si>
  <si>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</si>
  <si>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</si>
  <si>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</si>
  <si>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</si>
  <si>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4.         </t>
  </si>
  <si>
    <t xml:space="preserve">Обсяг бюджетних призначень / бюджетних асигнувань  196 988 750,00 гривень, </t>
  </si>
  <si>
    <t>у тому числі загального фонду 182 665 540,00 гривень та спеціального фонду 14 323 210,00гривень.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</si>
  <si>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</si>
  <si>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</si>
  <si>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</si>
  <si>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</si>
  <si>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</si>
  <si>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XLІІ сесії Ужгородської міської ради VII скликання №1800 від 12.12.2019 «Про бюджет міста Ужгород на 2020рік»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</si>
  <si>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</si>
  <si>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</si>
  <si>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</si>
  <si>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</si>
  <si>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</si>
  <si>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 xml:space="preserve">Закон України «Про дошкільну освіту». </t>
  </si>
  <si>
    <t>Рішення  XLІV сесії Ужгородської міської ради VII скликання №1894 від 13.02.2020 «Про зміни до бюджету міста Ужгород на 2020рік», рішення  XLVІ сесії Ужгородської міської ради VII скликання №1927 від 09.04.2020 «Про зміни до бюджету міста Ужгород на 2020рік», рішення  XLVІІІ сесії Ужгородської міської ради VII скликання №1966 від 04.06.2020 «Про зміни до бюджету міста Ужгород на 2020рік», рішення  L сесії Ужгородської міської ради VII скликання №2041 від 23.07.2020 «Про зміни до бюджету міста Ужгород на 2020рік», рішення  LІ сесії ( 2 пленарне засідання) Ужгородської міської ради VII скликання №2142 від 15.09.2020 «Про зміни до бюджету міста Ужгород на 2020рік».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</si>
  <si>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</si>
  <si>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</si>
  <si>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</si>
  <si>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</si>
  <si>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Реалізація єдиної державної політики у галузі освіти, підвищення якості освіти</t>
  </si>
  <si>
    <t>7.</t>
  </si>
  <si>
    <t xml:space="preserve">Мета бюджетної програми </t>
  </si>
  <si>
    <t>Надання дошкільної освіти дошкільними навчальними закладами</t>
  </si>
  <si>
    <t>8.</t>
  </si>
  <si>
    <t>Завдання бюджетної програми</t>
  </si>
  <si>
    <t>Завдання</t>
  </si>
  <si>
    <t>Забезпечити створення належних умов для надання на належному рівні загальної дошкільної освіти та виховання дітей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</si>
  <si>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</si>
  <si>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</si>
  <si>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</si>
  <si>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</si>
  <si>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</si>
  <si>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</si>
  <si>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надання на належному рівні загальної дошкільної освіти та виховання дітей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</si>
  <si>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</si>
  <si>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</si>
  <si>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</si>
  <si>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бюджетної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</si>
  <si>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</si>
  <si>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</si>
  <si>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</si>
  <si>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</si>
  <si>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дошкільних навчальних закладів</t>
  </si>
  <si>
    <t>од</t>
  </si>
  <si>
    <t>Мережа дошкільних закладів</t>
  </si>
  <si>
    <t>Кількість груп</t>
  </si>
  <si>
    <t>Середньорічна кількість педагогічних ставок</t>
  </si>
  <si>
    <t>штатний розпис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</si>
  <si>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</si>
  <si>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</si>
  <si>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</si>
  <si>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Обсяг видатків на проведення додаткових корекційних занять та придбання обладнення та предметів довгострокового користування для дітей з особливими потребами</t>
  </si>
  <si>
    <t>грн.</t>
  </si>
  <si>
    <t>кошторис</t>
  </si>
  <si>
    <t xml:space="preserve">Обсяг видатків на  придбання обладнення та предметів довгострокового користування </t>
  </si>
  <si>
    <t>Показники продукту</t>
  </si>
  <si>
    <t>Кількість дітей, що відвідують дошкільні заклади</t>
  </si>
  <si>
    <t>осіб</t>
  </si>
  <si>
    <t>мережа установ</t>
  </si>
  <si>
    <t xml:space="preserve"> Кількість одержувачів коштів на проведення додаткових корекційних занять придбання обладнення та предметів довгострокового користування для дітей з особливими потребами</t>
  </si>
  <si>
    <t xml:space="preserve">розрахунок </t>
  </si>
  <si>
    <t xml:space="preserve"> Кількість одержувачів коштів на  придбання обладнення та предметів довгострокового користування </t>
  </si>
  <si>
    <t>Показники ефективності</t>
  </si>
  <si>
    <t>Витрати на перебування 1 дитини в дошкільному закладі за період по загальному фонду</t>
  </si>
  <si>
    <t>грн</t>
  </si>
  <si>
    <t>розрахунок</t>
  </si>
  <si>
    <t>Витрати на перебування 1 дитини в дошкільному закладі за період по спеціальному фонду</t>
  </si>
  <si>
    <t>Діто-дні відвідування</t>
  </si>
  <si>
    <t>тис.днів</t>
  </si>
  <si>
    <t>Середня наповнюваність груп в дошкільних закладах освіти</t>
  </si>
  <si>
    <t>дітей</t>
  </si>
  <si>
    <t>Середній  розмір отриманих коштів установами на проведення додаткових корекційних занять  придбання обладнення та предметів довгострокового користування для дітей з особливими потребами</t>
  </si>
  <si>
    <t xml:space="preserve">Середній  розмір отриманих коштів установами на придбання обладнення та предметів довгострокового користування </t>
  </si>
  <si>
    <t>Показники якості</t>
  </si>
  <si>
    <t>Середня кількість днів відвідування</t>
  </si>
  <si>
    <t>днів</t>
  </si>
  <si>
    <t xml:space="preserve">Забезпеченість проведенням додаткових корекційних занять та основними засобами  дітей з особливими освітніми потребами в закладах освіти </t>
  </si>
  <si>
    <t>%</t>
  </si>
  <si>
    <t>Начальник управління освіти Ужгородської міської ради</t>
  </si>
  <si>
    <t>Н.МУХОМЕДЬЯНОВА</t>
  </si>
  <si>
    <t>ПОГОДЖЕНО:</t>
  </si>
  <si>
    <t>Департамент фінансів та бюджетної політики Ужгородської міської ради</t>
  </si>
  <si>
    <t xml:space="preserve">Директор   департаменту фінансів та бюджетної політики </t>
  </si>
  <si>
    <t>Л.ГАХ</t>
  </si>
  <si>
    <t>"            "</t>
  </si>
  <si>
    <t>вересня</t>
  </si>
  <si>
    <t>2020 року</t>
  </si>
  <si>
    <t>М.П.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</si>
</sst>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 Cyr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5" fillId="0" borderId="0" xfId="0" applyFont="1" applyBorder="1" applyAlignment="1"/>
    <xf numFmtId="0" fontId="3" fillId="0" borderId="0" xfId="0" applyFont="1" applyBorder="1" applyAlignment="1">
      <alignment vertical="top"/>
    </xf>
    <xf numFmtId="0" fontId="1" fillId="0" borderId="0" xfId="0" applyFont="1" applyBorder="1"/>
    <xf numFmtId="49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1" fillId="0" borderId="4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06"/>
  <sheetViews>
    <sheetView tabSelected="1" workbookViewId="0"/>
  </sheetViews>
  <sheetFormatPr defaultRowHeight="12.75"/>
  <cols>
    <col min="1" max="4" width="9.140625" style="3"/>
    <col min="5" max="5" width="26.5703125" style="3" customWidth="1"/>
    <col min="6" max="6" width="9.140625" style="3"/>
    <col min="7" max="7" width="17.42578125" style="3" customWidth="1"/>
    <col min="8" max="8" width="10.5703125" style="3" customWidth="1"/>
    <col min="9" max="9" width="9.140625" style="3"/>
    <col min="10" max="10" width="11" style="3" customWidth="1"/>
    <col min="11" max="11" width="9.140625" style="3"/>
    <col min="12" max="12" width="11.28515625" style="3" customWidth="1"/>
    <col min="13" max="13" width="13.7109375" style="3" customWidth="1"/>
    <col min="14" max="16384" width="9.140625" style="3"/>
  </cols>
  <sheetData>
    <row r="1" spans="1:14" ht="15.7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>
      <c r="A8" s="1"/>
      <c r="B8" s="1"/>
      <c r="C8" s="1"/>
      <c r="D8" s="1"/>
      <c r="E8" s="1"/>
      <c r="F8" s="1"/>
      <c r="G8" s="1"/>
      <c r="H8" s="1"/>
      <c r="I8" s="74" t="s">
        <v>5</v>
      </c>
      <c r="J8" s="74"/>
      <c r="K8" s="74"/>
      <c r="L8" s="74"/>
      <c r="M8" s="1"/>
      <c r="N8" s="1"/>
    </row>
    <row r="9" spans="1:14" ht="15">
      <c r="A9" s="1"/>
      <c r="B9" s="1"/>
      <c r="C9" s="1"/>
      <c r="D9" s="1"/>
      <c r="E9" s="1"/>
      <c r="F9" s="1"/>
      <c r="G9" s="1"/>
      <c r="H9" s="1"/>
      <c r="I9" s="34" t="s">
        <v>6</v>
      </c>
      <c r="J9" s="34"/>
      <c r="K9" s="34"/>
      <c r="L9" s="34"/>
      <c r="M9" s="34"/>
      <c r="N9" s="1"/>
    </row>
    <row r="10" spans="1:14" ht="15">
      <c r="A10" s="1"/>
      <c r="B10" s="1"/>
      <c r="C10" s="1"/>
      <c r="D10" s="1"/>
      <c r="E10" s="1"/>
      <c r="F10" s="1"/>
      <c r="G10" s="1"/>
      <c r="H10" s="1"/>
      <c r="I10" s="86" t="s">
        <v>7</v>
      </c>
      <c r="J10" s="86"/>
      <c r="K10" s="86"/>
      <c r="L10" s="86"/>
      <c r="M10" s="86"/>
      <c r="N10" s="1"/>
    </row>
    <row r="11" spans="1:14" ht="15">
      <c r="A11" s="1"/>
      <c r="B11" s="1"/>
      <c r="C11" s="1"/>
      <c r="D11" s="1"/>
      <c r="E11" s="1"/>
      <c r="F11" s="1"/>
      <c r="G11" s="1"/>
      <c r="H11" s="1"/>
      <c r="I11" s="34" t="s">
        <v>8</v>
      </c>
      <c r="J11" s="34"/>
      <c r="K11" s="34"/>
      <c r="L11" s="34"/>
      <c r="M11" s="34"/>
      <c r="N11" s="1"/>
    </row>
    <row r="12" spans="1:14" ht="15">
      <c r="A12" s="1"/>
      <c r="B12" s="1"/>
      <c r="C12" s="1"/>
      <c r="D12" s="1"/>
      <c r="E12" s="1"/>
      <c r="F12" s="1"/>
      <c r="G12" s="1"/>
      <c r="H12" s="1"/>
      <c r="I12" s="84" t="s">
        <v>9</v>
      </c>
      <c r="J12" s="84"/>
      <c r="K12" s="84"/>
      <c r="L12" s="84"/>
      <c r="M12" s="84"/>
      <c r="N12" s="1"/>
    </row>
    <row r="13" spans="1:14" ht="15.75">
      <c r="A13" s="1"/>
      <c r="B13" s="1"/>
      <c r="C13" s="1"/>
      <c r="D13" s="1"/>
      <c r="E13" s="1"/>
      <c r="F13" s="1"/>
      <c r="G13" s="1"/>
      <c r="H13" s="1"/>
      <c r="I13" s="85">
        <v>44095</v>
      </c>
      <c r="J13" s="85"/>
      <c r="K13" s="85"/>
      <c r="L13" s="74" t="s">
        <v>10</v>
      </c>
      <c r="M13" s="74"/>
      <c r="N13" s="1"/>
    </row>
    <row r="14" spans="1:14" ht="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25">
      <c r="A15" s="83" t="s">
        <v>11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1"/>
    </row>
    <row r="16" spans="1:14" ht="20.25">
      <c r="A16" s="83" t="s">
        <v>12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1"/>
    </row>
    <row r="17" spans="1:48" ht="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48" ht="18.75">
      <c r="A18" s="1">
        <v>1</v>
      </c>
      <c r="B18" s="81" t="s">
        <v>13</v>
      </c>
      <c r="C18" s="81"/>
      <c r="D18" s="1"/>
      <c r="E18" s="82" t="s">
        <v>14</v>
      </c>
      <c r="F18" s="82"/>
      <c r="G18" s="82"/>
      <c r="H18" s="82"/>
      <c r="I18" s="82"/>
      <c r="J18" s="82"/>
      <c r="K18" s="5"/>
      <c r="L18" s="81" t="s">
        <v>15</v>
      </c>
      <c r="M18" s="81"/>
      <c r="N18" s="1"/>
    </row>
    <row r="19" spans="1:48" ht="53.25" customHeight="1">
      <c r="A19" s="1"/>
      <c r="B19" s="75" t="s">
        <v>16</v>
      </c>
      <c r="C19" s="75"/>
      <c r="D19" s="1"/>
      <c r="E19" s="80" t="s">
        <v>17</v>
      </c>
      <c r="F19" s="80"/>
      <c r="G19" s="80"/>
      <c r="H19" s="80"/>
      <c r="I19" s="80"/>
      <c r="J19" s="80"/>
      <c r="K19" s="6"/>
      <c r="L19" s="77" t="s">
        <v>18</v>
      </c>
      <c r="M19" s="77"/>
      <c r="N19" s="1"/>
    </row>
    <row r="20" spans="1:48" ht="18.75">
      <c r="A20" s="1">
        <v>2</v>
      </c>
      <c r="B20" s="81" t="s">
        <v>19</v>
      </c>
      <c r="C20" s="81"/>
      <c r="D20" s="1"/>
      <c r="E20" s="82" t="s">
        <v>14</v>
      </c>
      <c r="F20" s="82"/>
      <c r="G20" s="82"/>
      <c r="H20" s="82"/>
      <c r="I20" s="82"/>
      <c r="J20" s="82"/>
      <c r="K20" s="5"/>
      <c r="L20" s="81" t="s">
        <v>15</v>
      </c>
      <c r="M20" s="81"/>
      <c r="N20" s="1"/>
    </row>
    <row r="21" spans="1:48" ht="51" customHeight="1">
      <c r="A21" s="1"/>
      <c r="B21" s="75" t="s">
        <v>16</v>
      </c>
      <c r="C21" s="75"/>
      <c r="D21" s="1"/>
      <c r="E21" s="76" t="s">
        <v>20</v>
      </c>
      <c r="F21" s="76"/>
      <c r="G21" s="76"/>
      <c r="H21" s="76"/>
      <c r="I21" s="76"/>
      <c r="J21" s="76"/>
      <c r="K21" s="7"/>
      <c r="L21" s="77" t="s">
        <v>18</v>
      </c>
      <c r="M21" s="77"/>
      <c r="N21" s="1"/>
    </row>
    <row r="22" spans="1:48" ht="28.5" customHeight="1">
      <c r="A22" s="1">
        <v>3</v>
      </c>
      <c r="B22" s="78" t="s">
        <v>21</v>
      </c>
      <c r="C22" s="78"/>
      <c r="D22" s="9"/>
      <c r="E22" s="8" t="s">
        <v>22</v>
      </c>
      <c r="F22" s="10"/>
      <c r="G22" s="8" t="s">
        <v>23</v>
      </c>
      <c r="H22" s="10"/>
      <c r="I22" s="79" t="s">
        <v>24</v>
      </c>
      <c r="J22" s="79"/>
      <c r="K22" s="79"/>
      <c r="L22" s="11"/>
      <c r="M22" s="8" t="s">
        <v>25</v>
      </c>
      <c r="N22" s="1"/>
    </row>
    <row r="23" spans="1:48" ht="67.5" customHeight="1">
      <c r="A23" s="1"/>
      <c r="B23" s="71" t="s">
        <v>16</v>
      </c>
      <c r="C23" s="71"/>
      <c r="D23" s="12"/>
      <c r="E23" s="13" t="s">
        <v>26</v>
      </c>
      <c r="F23" s="12"/>
      <c r="G23" s="14" t="s">
        <v>27</v>
      </c>
      <c r="H23" s="12"/>
      <c r="I23" s="72" t="s">
        <v>28</v>
      </c>
      <c r="J23" s="72"/>
      <c r="K23" s="72"/>
      <c r="L23" s="12"/>
      <c r="M23" s="15" t="s">
        <v>29</v>
      </c>
      <c r="N23" s="1"/>
    </row>
    <row r="24" spans="1:48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48" ht="15.75" customHeight="1">
      <c r="A25" s="16" t="s">
        <v>30</v>
      </c>
      <c r="B25" s="73" t="s">
        <v>31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1"/>
    </row>
    <row r="26" spans="1:48" ht="17.25" customHeight="1">
      <c r="A26" s="1"/>
      <c r="B26" s="4" t="s">
        <v>32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48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.75">
      <c r="A28" s="17" t="s">
        <v>33</v>
      </c>
      <c r="B28" s="74" t="s">
        <v>34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1"/>
    </row>
    <row r="29" spans="1:48" ht="15">
      <c r="A29" s="1"/>
      <c r="B29" s="18" t="s">
        <v>35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</row>
    <row r="30" spans="1:48" ht="15">
      <c r="A30" s="1"/>
      <c r="B30" s="18" t="s">
        <v>36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</row>
    <row r="31" spans="1:48" ht="15">
      <c r="A31" s="1"/>
      <c r="B31" s="18" t="s">
        <v>37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</row>
    <row r="32" spans="1:48" ht="15">
      <c r="A32" s="1"/>
      <c r="B32" s="19" t="s">
        <v>38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</row>
    <row r="33" spans="1:48" ht="15">
      <c r="A33" s="1"/>
      <c r="B33" s="69" t="s">
        <v>39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</row>
    <row r="34" spans="1:48" ht="15">
      <c r="A34" s="1"/>
      <c r="B34" s="69" t="s">
        <v>40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</row>
    <row r="35" spans="1:48" ht="15">
      <c r="A35" s="1"/>
      <c r="B35" s="69" t="s">
        <v>41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</row>
    <row r="36" spans="1:48" ht="15">
      <c r="A36" s="1"/>
      <c r="B36" s="18" t="s">
        <v>42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</row>
    <row r="37" spans="1:48" ht="15">
      <c r="A37" s="1"/>
      <c r="B37" s="18" t="s">
        <v>43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</row>
    <row r="38" spans="1:48" ht="17.25" customHeight="1">
      <c r="A38" s="1"/>
      <c r="B38" s="18" t="s">
        <v>44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</row>
    <row r="39" spans="1:48" ht="79.5" customHeight="1">
      <c r="A39" s="1"/>
      <c r="B39" s="69" t="s">
        <v>45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</row>
    <row r="40" spans="1:48" ht="15.75" customHeight="1">
      <c r="A40" s="1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</row>
    <row r="41" spans="1:48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.75">
      <c r="A42" s="20" t="s">
        <v>46</v>
      </c>
      <c r="B42" s="4" t="s">
        <v>47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48" ht="15">
      <c r="A44" s="1"/>
      <c r="B44" s="21" t="s">
        <v>48</v>
      </c>
      <c r="C44" s="48" t="s">
        <v>49</v>
      </c>
      <c r="D44" s="68"/>
      <c r="E44" s="68"/>
      <c r="F44" s="68"/>
      <c r="G44" s="68"/>
      <c r="H44" s="68"/>
      <c r="I44" s="68"/>
      <c r="J44" s="68"/>
      <c r="K44" s="68"/>
      <c r="L44" s="68"/>
      <c r="M44" s="49"/>
      <c r="N44" s="1"/>
    </row>
    <row r="45" spans="1:48" ht="26.25" customHeight="1">
      <c r="A45" s="1"/>
      <c r="B45" s="22">
        <v>1</v>
      </c>
      <c r="C45" s="39" t="s">
        <v>50</v>
      </c>
      <c r="D45" s="40"/>
      <c r="E45" s="40"/>
      <c r="F45" s="40"/>
      <c r="G45" s="40"/>
      <c r="H45" s="40"/>
      <c r="I45" s="40"/>
      <c r="J45" s="40"/>
      <c r="K45" s="40"/>
      <c r="L45" s="40"/>
      <c r="M45" s="41"/>
      <c r="N45" s="1"/>
    </row>
    <row r="46" spans="1:48" ht="28.5" customHeight="1">
      <c r="A46" s="20" t="s">
        <v>51</v>
      </c>
      <c r="B46" s="4" t="s">
        <v>52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48" ht="26.25" customHeight="1">
      <c r="A47" s="1"/>
      <c r="B47" s="70" t="s">
        <v>53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1"/>
    </row>
    <row r="48" spans="1:48" ht="15.75">
      <c r="A48" s="20" t="s">
        <v>54</v>
      </c>
      <c r="B48" s="4" t="s">
        <v>55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8" ht="15">
      <c r="A50" s="1"/>
      <c r="B50" s="21" t="s">
        <v>48</v>
      </c>
      <c r="C50" s="58" t="s">
        <v>56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1"/>
    </row>
    <row r="51" spans="1:18" ht="15">
      <c r="A51" s="1"/>
      <c r="B51" s="21">
        <v>1</v>
      </c>
      <c r="C51" s="42" t="s">
        <v>57</v>
      </c>
      <c r="D51" s="64"/>
      <c r="E51" s="64"/>
      <c r="F51" s="64"/>
      <c r="G51" s="64"/>
      <c r="H51" s="64"/>
      <c r="I51" s="64"/>
      <c r="J51" s="64"/>
      <c r="K51" s="64"/>
      <c r="L51" s="64"/>
      <c r="M51" s="43"/>
      <c r="N51" s="1"/>
    </row>
    <row r="52" spans="1:18" ht="15">
      <c r="A52" s="1"/>
      <c r="B52" s="21"/>
      <c r="C52" s="42"/>
      <c r="D52" s="64"/>
      <c r="E52" s="64"/>
      <c r="F52" s="64"/>
      <c r="G52" s="64"/>
      <c r="H52" s="64"/>
      <c r="I52" s="64"/>
      <c r="J52" s="64"/>
      <c r="K52" s="64"/>
      <c r="L52" s="64"/>
      <c r="M52" s="43"/>
      <c r="N52" s="1"/>
    </row>
    <row r="53" spans="1:18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8" ht="15.75">
      <c r="A54" s="20" t="s">
        <v>58</v>
      </c>
      <c r="B54" s="4" t="s">
        <v>59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 t="s">
        <v>60</v>
      </c>
      <c r="N55" s="1"/>
      <c r="R55" s="23"/>
    </row>
    <row r="56" spans="1:18" ht="15">
      <c r="A56" s="1"/>
      <c r="B56" s="21" t="s">
        <v>48</v>
      </c>
      <c r="C56" s="58" t="s">
        <v>59</v>
      </c>
      <c r="D56" s="58"/>
      <c r="E56" s="58"/>
      <c r="F56" s="58"/>
      <c r="G56" s="58"/>
      <c r="H56" s="58" t="s">
        <v>61</v>
      </c>
      <c r="I56" s="58"/>
      <c r="J56" s="58" t="s">
        <v>62</v>
      </c>
      <c r="K56" s="58"/>
      <c r="L56" s="58" t="s">
        <v>63</v>
      </c>
      <c r="M56" s="58"/>
      <c r="N56" s="1"/>
    </row>
    <row r="57" spans="1:18" ht="15">
      <c r="A57" s="1"/>
      <c r="B57" s="21">
        <v>1</v>
      </c>
      <c r="C57" s="58">
        <v>2</v>
      </c>
      <c r="D57" s="58"/>
      <c r="E57" s="58"/>
      <c r="F57" s="58"/>
      <c r="G57" s="58"/>
      <c r="H57" s="58">
        <v>3</v>
      </c>
      <c r="I57" s="58"/>
      <c r="J57" s="58">
        <v>4</v>
      </c>
      <c r="K57" s="58"/>
      <c r="L57" s="58">
        <v>5</v>
      </c>
      <c r="M57" s="58"/>
      <c r="N57" s="1"/>
    </row>
    <row r="58" spans="1:18" ht="15">
      <c r="A58" s="1"/>
      <c r="B58" s="21">
        <v>1</v>
      </c>
      <c r="C58" s="39" t="s">
        <v>64</v>
      </c>
      <c r="D58" s="64"/>
      <c r="E58" s="64"/>
      <c r="F58" s="64"/>
      <c r="G58" s="43"/>
      <c r="H58" s="51">
        <f>182291580+373960</f>
        <v>182665540</v>
      </c>
      <c r="I58" s="51"/>
      <c r="J58" s="51">
        <f>14177170+146040</f>
        <v>14323210</v>
      </c>
      <c r="K58" s="51"/>
      <c r="L58" s="51">
        <f>H58+J58</f>
        <v>196988750</v>
      </c>
      <c r="M58" s="58"/>
      <c r="N58" s="1"/>
    </row>
    <row r="59" spans="1:18" ht="15">
      <c r="A59" s="1"/>
      <c r="B59" s="21"/>
      <c r="C59" s="39"/>
      <c r="D59" s="64"/>
      <c r="E59" s="64"/>
      <c r="F59" s="64"/>
      <c r="G59" s="43"/>
      <c r="H59" s="51"/>
      <c r="I59" s="51"/>
      <c r="J59" s="58"/>
      <c r="K59" s="58"/>
      <c r="L59" s="51"/>
      <c r="M59" s="58"/>
      <c r="N59" s="1"/>
    </row>
    <row r="60" spans="1:18" ht="15">
      <c r="A60" s="1"/>
      <c r="B60" s="48" t="s">
        <v>63</v>
      </c>
      <c r="C60" s="68"/>
      <c r="D60" s="68"/>
      <c r="E60" s="68"/>
      <c r="F60" s="68"/>
      <c r="G60" s="49"/>
      <c r="H60" s="51">
        <f>H58+H59</f>
        <v>182665540</v>
      </c>
      <c r="I60" s="58"/>
      <c r="J60" s="51">
        <f>J58+J59</f>
        <v>14323210</v>
      </c>
      <c r="K60" s="58"/>
      <c r="L60" s="51">
        <f>L58+L59</f>
        <v>196988750</v>
      </c>
      <c r="M60" s="58"/>
      <c r="N60" s="1"/>
    </row>
    <row r="61" spans="1:18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8" ht="15.75">
      <c r="A62" s="20" t="s">
        <v>65</v>
      </c>
      <c r="B62" s="4" t="s">
        <v>66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8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8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 t="s">
        <v>60</v>
      </c>
      <c r="N64" s="1"/>
    </row>
    <row r="65" spans="1:14" ht="15">
      <c r="A65" s="1"/>
      <c r="B65" s="21" t="s">
        <v>48</v>
      </c>
      <c r="C65" s="58" t="s">
        <v>67</v>
      </c>
      <c r="D65" s="58"/>
      <c r="E65" s="58"/>
      <c r="F65" s="58"/>
      <c r="G65" s="58"/>
      <c r="H65" s="58" t="s">
        <v>61</v>
      </c>
      <c r="I65" s="58"/>
      <c r="J65" s="58" t="s">
        <v>62</v>
      </c>
      <c r="K65" s="58"/>
      <c r="L65" s="58" t="s">
        <v>63</v>
      </c>
      <c r="M65" s="58"/>
      <c r="N65" s="1"/>
    </row>
    <row r="66" spans="1:14" ht="15">
      <c r="A66" s="1"/>
      <c r="B66" s="21">
        <v>1</v>
      </c>
      <c r="C66" s="58">
        <v>2</v>
      </c>
      <c r="D66" s="58"/>
      <c r="E66" s="58"/>
      <c r="F66" s="58"/>
      <c r="G66" s="58"/>
      <c r="H66" s="58">
        <v>3</v>
      </c>
      <c r="I66" s="58"/>
      <c r="J66" s="58">
        <v>4</v>
      </c>
      <c r="K66" s="58"/>
      <c r="L66" s="58">
        <v>5</v>
      </c>
      <c r="M66" s="58"/>
      <c r="N66" s="1"/>
    </row>
    <row r="67" spans="1:14" ht="15">
      <c r="A67" s="1"/>
      <c r="B67" s="21"/>
      <c r="C67" s="39"/>
      <c r="D67" s="40"/>
      <c r="E67" s="40"/>
      <c r="F67" s="40"/>
      <c r="G67" s="41"/>
      <c r="H67" s="51"/>
      <c r="I67" s="51"/>
      <c r="J67" s="58"/>
      <c r="K67" s="58"/>
      <c r="L67" s="51"/>
      <c r="M67" s="58"/>
      <c r="N67" s="1"/>
    </row>
    <row r="68" spans="1:14" ht="15">
      <c r="A68" s="1"/>
      <c r="B68" s="24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1"/>
    </row>
    <row r="69" spans="1:14" ht="15">
      <c r="A69" s="1"/>
      <c r="B69" s="48" t="s">
        <v>63</v>
      </c>
      <c r="C69" s="68"/>
      <c r="D69" s="68"/>
      <c r="E69" s="68"/>
      <c r="F69" s="68"/>
      <c r="G69" s="49"/>
      <c r="H69" s="51">
        <f>H67</f>
        <v>0</v>
      </c>
      <c r="I69" s="58"/>
      <c r="J69" s="51">
        <f>J67</f>
        <v>0</v>
      </c>
      <c r="K69" s="58"/>
      <c r="L69" s="51">
        <f>L67</f>
        <v>0</v>
      </c>
      <c r="M69" s="58"/>
      <c r="N69" s="1"/>
    </row>
    <row r="70" spans="1:14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>
      <c r="A71" s="1">
        <v>11</v>
      </c>
      <c r="B71" s="1" t="s">
        <v>68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30">
      <c r="A72" s="20"/>
      <c r="B72" s="22" t="s">
        <v>48</v>
      </c>
      <c r="C72" s="67" t="s">
        <v>69</v>
      </c>
      <c r="D72" s="67"/>
      <c r="E72" s="67"/>
      <c r="F72" s="25" t="s">
        <v>70</v>
      </c>
      <c r="G72" s="67" t="s">
        <v>71</v>
      </c>
      <c r="H72" s="67"/>
      <c r="I72" s="67" t="s">
        <v>61</v>
      </c>
      <c r="J72" s="67"/>
      <c r="K72" s="67" t="s">
        <v>62</v>
      </c>
      <c r="L72" s="67"/>
      <c r="M72" s="65" t="s">
        <v>63</v>
      </c>
      <c r="N72" s="66"/>
    </row>
    <row r="73" spans="1:14" ht="15">
      <c r="A73" s="1"/>
      <c r="B73" s="21">
        <v>1</v>
      </c>
      <c r="C73" s="58">
        <v>2</v>
      </c>
      <c r="D73" s="58"/>
      <c r="E73" s="58"/>
      <c r="F73" s="26">
        <v>3</v>
      </c>
      <c r="G73" s="58">
        <v>4</v>
      </c>
      <c r="H73" s="58"/>
      <c r="I73" s="58">
        <v>5</v>
      </c>
      <c r="J73" s="58"/>
      <c r="K73" s="58">
        <v>6</v>
      </c>
      <c r="L73" s="58"/>
      <c r="M73" s="48">
        <v>7</v>
      </c>
      <c r="N73" s="49"/>
    </row>
    <row r="74" spans="1:14" ht="15">
      <c r="A74" s="1"/>
      <c r="B74" s="27">
        <v>1</v>
      </c>
      <c r="C74" s="54" t="s">
        <v>72</v>
      </c>
      <c r="D74" s="62"/>
      <c r="E74" s="63"/>
      <c r="F74" s="28"/>
      <c r="G74" s="58"/>
      <c r="H74" s="58"/>
      <c r="I74" s="58"/>
      <c r="J74" s="58"/>
      <c r="K74" s="58"/>
      <c r="L74" s="58"/>
      <c r="M74" s="48"/>
      <c r="N74" s="49"/>
    </row>
    <row r="75" spans="1:14" ht="15">
      <c r="A75" s="1"/>
      <c r="B75" s="21">
        <v>1</v>
      </c>
      <c r="C75" s="42" t="s">
        <v>73</v>
      </c>
      <c r="D75" s="64"/>
      <c r="E75" s="43"/>
      <c r="F75" s="26" t="s">
        <v>74</v>
      </c>
      <c r="G75" s="39" t="s">
        <v>75</v>
      </c>
      <c r="H75" s="41"/>
      <c r="I75" s="58">
        <v>24</v>
      </c>
      <c r="J75" s="58"/>
      <c r="K75" s="58">
        <v>8</v>
      </c>
      <c r="L75" s="58"/>
      <c r="M75" s="48">
        <f t="shared" ref="M75:M82" si="0">I75+K75</f>
        <v>32</v>
      </c>
      <c r="N75" s="49"/>
    </row>
    <row r="76" spans="1:14" ht="15">
      <c r="A76" s="1"/>
      <c r="B76" s="21">
        <v>2</v>
      </c>
      <c r="C76" s="42" t="s">
        <v>76</v>
      </c>
      <c r="D76" s="64"/>
      <c r="E76" s="43"/>
      <c r="F76" s="26" t="s">
        <v>74</v>
      </c>
      <c r="G76" s="39" t="s">
        <v>75</v>
      </c>
      <c r="H76" s="41"/>
      <c r="I76" s="58">
        <v>179</v>
      </c>
      <c r="J76" s="58"/>
      <c r="K76" s="58">
        <v>45</v>
      </c>
      <c r="L76" s="58"/>
      <c r="M76" s="48">
        <f t="shared" si="0"/>
        <v>224</v>
      </c>
      <c r="N76" s="49"/>
    </row>
    <row r="77" spans="1:14" ht="15">
      <c r="A77" s="1"/>
      <c r="B77" s="21">
        <v>3</v>
      </c>
      <c r="C77" s="39" t="s">
        <v>77</v>
      </c>
      <c r="D77" s="40"/>
      <c r="E77" s="41"/>
      <c r="F77" s="26" t="s">
        <v>74</v>
      </c>
      <c r="G77" s="42" t="s">
        <v>78</v>
      </c>
      <c r="H77" s="43"/>
      <c r="I77" s="58">
        <v>544.20000000000005</v>
      </c>
      <c r="J77" s="58"/>
      <c r="K77" s="58">
        <v>9.64</v>
      </c>
      <c r="L77" s="58"/>
      <c r="M77" s="48">
        <f t="shared" si="0"/>
        <v>553.84</v>
      </c>
      <c r="N77" s="49"/>
    </row>
    <row r="78" spans="1:14" ht="15">
      <c r="A78" s="1"/>
      <c r="B78" s="21">
        <v>4</v>
      </c>
      <c r="C78" s="39" t="s">
        <v>79</v>
      </c>
      <c r="D78" s="40"/>
      <c r="E78" s="41"/>
      <c r="F78" s="26" t="s">
        <v>74</v>
      </c>
      <c r="G78" s="42" t="s">
        <v>78</v>
      </c>
      <c r="H78" s="43"/>
      <c r="I78" s="58">
        <v>96.4</v>
      </c>
      <c r="J78" s="58"/>
      <c r="K78" s="58"/>
      <c r="L78" s="58"/>
      <c r="M78" s="48">
        <f t="shared" si="0"/>
        <v>96.4</v>
      </c>
      <c r="N78" s="49"/>
    </row>
    <row r="79" spans="1:14" ht="15">
      <c r="A79" s="1"/>
      <c r="B79" s="21">
        <v>5</v>
      </c>
      <c r="C79" s="39" t="s">
        <v>80</v>
      </c>
      <c r="D79" s="40"/>
      <c r="E79" s="41"/>
      <c r="F79" s="26" t="s">
        <v>74</v>
      </c>
      <c r="G79" s="42" t="s">
        <v>78</v>
      </c>
      <c r="H79" s="43"/>
      <c r="I79" s="58">
        <v>625.79999999999995</v>
      </c>
      <c r="J79" s="58"/>
      <c r="K79" s="58"/>
      <c r="L79" s="58"/>
      <c r="M79" s="48">
        <f t="shared" si="0"/>
        <v>625.79999999999995</v>
      </c>
      <c r="N79" s="49"/>
    </row>
    <row r="80" spans="1:14" ht="15">
      <c r="A80" s="1"/>
      <c r="B80" s="21">
        <v>6</v>
      </c>
      <c r="C80" s="42" t="s">
        <v>81</v>
      </c>
      <c r="D80" s="64"/>
      <c r="E80" s="43"/>
      <c r="F80" s="26" t="s">
        <v>74</v>
      </c>
      <c r="G80" s="42" t="s">
        <v>78</v>
      </c>
      <c r="H80" s="43"/>
      <c r="I80" s="58">
        <f>I79+I78+I77</f>
        <v>1266.4000000000001</v>
      </c>
      <c r="J80" s="58"/>
      <c r="K80" s="58">
        <f>K79+K78+K77</f>
        <v>9.64</v>
      </c>
      <c r="L80" s="58"/>
      <c r="M80" s="48">
        <f t="shared" si="0"/>
        <v>1276.0400000000002</v>
      </c>
      <c r="N80" s="49"/>
    </row>
    <row r="81" spans="1:14" ht="60.75" customHeight="1">
      <c r="A81" s="1"/>
      <c r="B81" s="21">
        <v>7</v>
      </c>
      <c r="C81" s="39" t="s">
        <v>82</v>
      </c>
      <c r="D81" s="40"/>
      <c r="E81" s="41"/>
      <c r="F81" s="26" t="s">
        <v>83</v>
      </c>
      <c r="G81" s="39" t="s">
        <v>84</v>
      </c>
      <c r="H81" s="41"/>
      <c r="I81" s="51">
        <f>215100+52580</f>
        <v>267680</v>
      </c>
      <c r="J81" s="51"/>
      <c r="K81" s="51">
        <v>82170</v>
      </c>
      <c r="L81" s="51"/>
      <c r="M81" s="51">
        <f t="shared" si="0"/>
        <v>349850</v>
      </c>
      <c r="N81" s="51"/>
    </row>
    <row r="82" spans="1:14" ht="33.75" customHeight="1">
      <c r="A82" s="1"/>
      <c r="B82" s="21">
        <v>8</v>
      </c>
      <c r="C82" s="39" t="s">
        <v>85</v>
      </c>
      <c r="D82" s="40"/>
      <c r="E82" s="41"/>
      <c r="F82" s="26" t="s">
        <v>83</v>
      </c>
      <c r="G82" s="39" t="s">
        <v>84</v>
      </c>
      <c r="H82" s="41"/>
      <c r="I82" s="51"/>
      <c r="J82" s="51"/>
      <c r="K82" s="51">
        <v>146040</v>
      </c>
      <c r="L82" s="51"/>
      <c r="M82" s="51">
        <f t="shared" si="0"/>
        <v>146040</v>
      </c>
      <c r="N82" s="51"/>
    </row>
    <row r="83" spans="1:14" ht="15">
      <c r="A83" s="1"/>
      <c r="B83" s="27">
        <v>2</v>
      </c>
      <c r="C83" s="54" t="s">
        <v>86</v>
      </c>
      <c r="D83" s="62"/>
      <c r="E83" s="63"/>
      <c r="F83" s="29"/>
      <c r="G83" s="57"/>
      <c r="H83" s="57"/>
      <c r="I83" s="58"/>
      <c r="J83" s="58"/>
      <c r="K83" s="58"/>
      <c r="L83" s="58"/>
      <c r="M83" s="48"/>
      <c r="N83" s="49"/>
    </row>
    <row r="84" spans="1:14" ht="22.5" customHeight="1">
      <c r="A84" s="1"/>
      <c r="B84" s="21">
        <v>1</v>
      </c>
      <c r="C84" s="39" t="s">
        <v>87</v>
      </c>
      <c r="D84" s="40"/>
      <c r="E84" s="41"/>
      <c r="F84" s="26" t="s">
        <v>88</v>
      </c>
      <c r="G84" s="42" t="s">
        <v>89</v>
      </c>
      <c r="H84" s="43"/>
      <c r="I84" s="58">
        <v>4572</v>
      </c>
      <c r="J84" s="58"/>
      <c r="K84" s="58"/>
      <c r="L84" s="58"/>
      <c r="M84" s="48">
        <f>I84+K84</f>
        <v>4572</v>
      </c>
      <c r="N84" s="49"/>
    </row>
    <row r="85" spans="1:14" ht="61.5" customHeight="1">
      <c r="A85" s="1"/>
      <c r="B85" s="21">
        <v>2</v>
      </c>
      <c r="C85" s="39" t="s">
        <v>90</v>
      </c>
      <c r="D85" s="40"/>
      <c r="E85" s="41"/>
      <c r="F85" s="26" t="s">
        <v>74</v>
      </c>
      <c r="G85" s="39" t="s">
        <v>91</v>
      </c>
      <c r="H85" s="41"/>
      <c r="I85" s="58">
        <v>7</v>
      </c>
      <c r="J85" s="58"/>
      <c r="K85" s="58">
        <v>7</v>
      </c>
      <c r="L85" s="58"/>
      <c r="M85" s="48">
        <v>7</v>
      </c>
      <c r="N85" s="49"/>
    </row>
    <row r="86" spans="1:14" ht="45.75" customHeight="1">
      <c r="A86" s="1"/>
      <c r="B86" s="21">
        <v>3</v>
      </c>
      <c r="C86" s="39" t="s">
        <v>92</v>
      </c>
      <c r="D86" s="40"/>
      <c r="E86" s="41"/>
      <c r="F86" s="26" t="s">
        <v>74</v>
      </c>
      <c r="G86" s="39" t="s">
        <v>91</v>
      </c>
      <c r="H86" s="41"/>
      <c r="I86" s="58"/>
      <c r="J86" s="58"/>
      <c r="K86" s="58">
        <v>2</v>
      </c>
      <c r="L86" s="58"/>
      <c r="M86" s="48">
        <v>2</v>
      </c>
      <c r="N86" s="49"/>
    </row>
    <row r="87" spans="1:14" ht="15">
      <c r="A87" s="1"/>
      <c r="B87" s="27">
        <v>3</v>
      </c>
      <c r="C87" s="54" t="s">
        <v>93</v>
      </c>
      <c r="D87" s="55"/>
      <c r="E87" s="56"/>
      <c r="F87" s="30"/>
      <c r="G87" s="57"/>
      <c r="H87" s="57"/>
      <c r="I87" s="58"/>
      <c r="J87" s="58"/>
      <c r="K87" s="58"/>
      <c r="L87" s="58"/>
      <c r="M87" s="48"/>
      <c r="N87" s="49"/>
    </row>
    <row r="88" spans="1:14" ht="33" customHeight="1">
      <c r="A88" s="1"/>
      <c r="B88" s="21">
        <v>1</v>
      </c>
      <c r="C88" s="39" t="s">
        <v>94</v>
      </c>
      <c r="D88" s="40"/>
      <c r="E88" s="41"/>
      <c r="F88" s="26" t="s">
        <v>95</v>
      </c>
      <c r="G88" s="42" t="s">
        <v>96</v>
      </c>
      <c r="H88" s="43"/>
      <c r="I88" s="51">
        <v>39953.089999999997</v>
      </c>
      <c r="J88" s="51"/>
      <c r="K88" s="51"/>
      <c r="L88" s="51"/>
      <c r="M88" s="46">
        <f t="shared" ref="M88:M93" si="1">I88+K88</f>
        <v>39953.089999999997</v>
      </c>
      <c r="N88" s="47"/>
    </row>
    <row r="89" spans="1:14" ht="30.75" customHeight="1">
      <c r="A89" s="1"/>
      <c r="B89" s="21">
        <v>2</v>
      </c>
      <c r="C89" s="39" t="s">
        <v>97</v>
      </c>
      <c r="D89" s="40"/>
      <c r="E89" s="41"/>
      <c r="F89" s="26" t="s">
        <v>95</v>
      </c>
      <c r="G89" s="42" t="s">
        <v>96</v>
      </c>
      <c r="H89" s="43"/>
      <c r="I89" s="51"/>
      <c r="J89" s="51"/>
      <c r="K89" s="51">
        <v>3038.96</v>
      </c>
      <c r="L89" s="51"/>
      <c r="M89" s="46">
        <f t="shared" si="1"/>
        <v>3038.96</v>
      </c>
      <c r="N89" s="47"/>
    </row>
    <row r="90" spans="1:14" ht="15">
      <c r="A90" s="1"/>
      <c r="B90" s="21">
        <v>3</v>
      </c>
      <c r="C90" s="39" t="s">
        <v>98</v>
      </c>
      <c r="D90" s="40"/>
      <c r="E90" s="41"/>
      <c r="F90" s="26" t="s">
        <v>99</v>
      </c>
      <c r="G90" s="42" t="s">
        <v>96</v>
      </c>
      <c r="H90" s="43"/>
      <c r="I90" s="61">
        <v>749.8</v>
      </c>
      <c r="J90" s="61"/>
      <c r="K90" s="51"/>
      <c r="L90" s="51"/>
      <c r="M90" s="36">
        <f t="shared" si="1"/>
        <v>749.8</v>
      </c>
      <c r="N90" s="37"/>
    </row>
    <row r="91" spans="1:14" ht="30" customHeight="1">
      <c r="A91" s="1"/>
      <c r="B91" s="21">
        <v>4</v>
      </c>
      <c r="C91" s="39" t="s">
        <v>100</v>
      </c>
      <c r="D91" s="40"/>
      <c r="E91" s="41"/>
      <c r="F91" s="26" t="s">
        <v>101</v>
      </c>
      <c r="G91" s="42" t="s">
        <v>96</v>
      </c>
      <c r="H91" s="43"/>
      <c r="I91" s="50">
        <v>27</v>
      </c>
      <c r="J91" s="50"/>
      <c r="K91" s="51"/>
      <c r="L91" s="51"/>
      <c r="M91" s="59">
        <f t="shared" si="1"/>
        <v>27</v>
      </c>
      <c r="N91" s="60"/>
    </row>
    <row r="92" spans="1:14" ht="75" customHeight="1">
      <c r="A92" s="1"/>
      <c r="B92" s="21">
        <v>5</v>
      </c>
      <c r="C92" s="39" t="s">
        <v>102</v>
      </c>
      <c r="D92" s="40"/>
      <c r="E92" s="41"/>
      <c r="F92" s="26" t="s">
        <v>83</v>
      </c>
      <c r="G92" s="42" t="s">
        <v>91</v>
      </c>
      <c r="H92" s="43"/>
      <c r="I92" s="51">
        <f>I81/I85</f>
        <v>38240</v>
      </c>
      <c r="J92" s="51"/>
      <c r="K92" s="51">
        <v>11738.57</v>
      </c>
      <c r="L92" s="51"/>
      <c r="M92" s="46">
        <f t="shared" si="1"/>
        <v>49978.57</v>
      </c>
      <c r="N92" s="47"/>
    </row>
    <row r="93" spans="1:14" ht="46.5" customHeight="1">
      <c r="A93" s="1"/>
      <c r="B93" s="21">
        <v>6</v>
      </c>
      <c r="C93" s="39" t="s">
        <v>103</v>
      </c>
      <c r="D93" s="40"/>
      <c r="E93" s="41"/>
      <c r="F93" s="26" t="s">
        <v>83</v>
      </c>
      <c r="G93" s="42" t="s">
        <v>91</v>
      </c>
      <c r="H93" s="43"/>
      <c r="I93" s="51"/>
      <c r="J93" s="51"/>
      <c r="K93" s="51">
        <v>73020</v>
      </c>
      <c r="L93" s="51"/>
      <c r="M93" s="46">
        <f t="shared" si="1"/>
        <v>73020</v>
      </c>
      <c r="N93" s="47"/>
    </row>
    <row r="94" spans="1:14" ht="15">
      <c r="A94" s="1"/>
      <c r="B94" s="27">
        <v>4</v>
      </c>
      <c r="C94" s="54" t="s">
        <v>104</v>
      </c>
      <c r="D94" s="55"/>
      <c r="E94" s="56"/>
      <c r="F94" s="29"/>
      <c r="G94" s="57"/>
      <c r="H94" s="57"/>
      <c r="I94" s="58"/>
      <c r="J94" s="58"/>
      <c r="K94" s="58"/>
      <c r="L94" s="58"/>
      <c r="M94" s="48"/>
      <c r="N94" s="49"/>
    </row>
    <row r="95" spans="1:14" ht="15">
      <c r="A95" s="1"/>
      <c r="B95" s="21">
        <v>1</v>
      </c>
      <c r="C95" s="39" t="s">
        <v>105</v>
      </c>
      <c r="D95" s="40"/>
      <c r="E95" s="41"/>
      <c r="F95" s="26" t="s">
        <v>106</v>
      </c>
      <c r="G95" s="42" t="s">
        <v>96</v>
      </c>
      <c r="H95" s="43"/>
      <c r="I95" s="50">
        <v>150</v>
      </c>
      <c r="J95" s="50"/>
      <c r="K95" s="51"/>
      <c r="L95" s="51"/>
      <c r="M95" s="52">
        <f>I95+K95</f>
        <v>150</v>
      </c>
      <c r="N95" s="53"/>
    </row>
    <row r="96" spans="1:14" ht="59.25" customHeight="1">
      <c r="A96" s="1"/>
      <c r="B96" s="21">
        <v>2</v>
      </c>
      <c r="C96" s="39" t="s">
        <v>107</v>
      </c>
      <c r="D96" s="40"/>
      <c r="E96" s="41"/>
      <c r="F96" s="26" t="s">
        <v>108</v>
      </c>
      <c r="G96" s="42" t="s">
        <v>91</v>
      </c>
      <c r="H96" s="43"/>
      <c r="I96" s="44">
        <v>100</v>
      </c>
      <c r="J96" s="45"/>
      <c r="K96" s="46">
        <v>100</v>
      </c>
      <c r="L96" s="47"/>
      <c r="M96" s="36">
        <v>100</v>
      </c>
      <c r="N96" s="37"/>
    </row>
    <row r="97" spans="1:14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">
      <c r="A98" s="1"/>
      <c r="B98" s="38" t="s">
        <v>109</v>
      </c>
      <c r="C98" s="38"/>
      <c r="D98" s="38"/>
      <c r="E98" s="38"/>
      <c r="F98" s="1"/>
      <c r="G98" s="34"/>
      <c r="H98" s="34"/>
      <c r="I98" s="1"/>
      <c r="J98" s="1"/>
      <c r="K98" s="34" t="s">
        <v>110</v>
      </c>
      <c r="L98" s="34"/>
      <c r="M98" s="34"/>
      <c r="N98" s="1"/>
    </row>
    <row r="99" spans="1:14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">
      <c r="A100" s="1"/>
      <c r="B100" s="31" t="s">
        <v>111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8.75">
      <c r="A101" s="1"/>
      <c r="B101" s="32" t="s">
        <v>112</v>
      </c>
      <c r="C101" s="33"/>
      <c r="D101" s="33"/>
      <c r="E101" s="33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">
      <c r="A102" s="1"/>
      <c r="B102" s="1" t="s">
        <v>113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21.75" customHeight="1">
      <c r="A103" s="1"/>
      <c r="B103" s="1" t="s">
        <v>8</v>
      </c>
      <c r="C103" s="1"/>
      <c r="D103" s="1"/>
      <c r="E103" s="1"/>
      <c r="F103" s="1"/>
      <c r="G103" s="34"/>
      <c r="H103" s="34"/>
      <c r="I103" s="1"/>
      <c r="J103" s="1"/>
      <c r="K103" s="34" t="s">
        <v>114</v>
      </c>
      <c r="L103" s="34"/>
      <c r="M103" s="34"/>
      <c r="N103" s="1"/>
    </row>
    <row r="104" spans="1:14" ht="18.75" customHeight="1">
      <c r="B104" s="1" t="s">
        <v>115</v>
      </c>
      <c r="C104" s="35" t="s">
        <v>116</v>
      </c>
      <c r="D104" s="35"/>
      <c r="E104" s="3" t="s">
        <v>117</v>
      </c>
      <c r="N104" s="1"/>
    </row>
    <row r="106" spans="1:14" ht="15">
      <c r="B106" s="1" t="s">
        <v>118</v>
      </c>
    </row>
  </sheetData>
  <mergeCells count="209">
    <mergeCell ref="I8:L8"/>
    <mergeCell ref="I9:M9"/>
    <mergeCell ref="I10:M10"/>
    <mergeCell ref="I11:M11"/>
    <mergeCell ref="A16:M16"/>
    <mergeCell ref="B18:C18"/>
    <mergeCell ref="E18:J18"/>
    <mergeCell ref="L18:M18"/>
    <mergeCell ref="I12:M12"/>
    <mergeCell ref="I13:K13"/>
    <mergeCell ref="L13:M13"/>
    <mergeCell ref="A15:M15"/>
    <mergeCell ref="B19:C19"/>
    <mergeCell ref="E19:J19"/>
    <mergeCell ref="L19:M19"/>
    <mergeCell ref="B20:C20"/>
    <mergeCell ref="E20:J20"/>
    <mergeCell ref="L20:M20"/>
    <mergeCell ref="B23:C23"/>
    <mergeCell ref="I23:K23"/>
    <mergeCell ref="B25:M25"/>
    <mergeCell ref="B28:M28"/>
    <mergeCell ref="B21:C21"/>
    <mergeCell ref="E21:J21"/>
    <mergeCell ref="L21:M21"/>
    <mergeCell ref="B22:C22"/>
    <mergeCell ref="I22:K22"/>
    <mergeCell ref="L56:M56"/>
    <mergeCell ref="B40:N40"/>
    <mergeCell ref="C44:M44"/>
    <mergeCell ref="C45:M45"/>
    <mergeCell ref="B47:M47"/>
    <mergeCell ref="B33:N33"/>
    <mergeCell ref="B34:N34"/>
    <mergeCell ref="B35:N35"/>
    <mergeCell ref="B39:N39"/>
    <mergeCell ref="C57:G57"/>
    <mergeCell ref="H57:I57"/>
    <mergeCell ref="J57:K57"/>
    <mergeCell ref="L57:M57"/>
    <mergeCell ref="C50:M50"/>
    <mergeCell ref="C51:M51"/>
    <mergeCell ref="C52:M52"/>
    <mergeCell ref="C56:G56"/>
    <mergeCell ref="H56:I56"/>
    <mergeCell ref="J56:K56"/>
    <mergeCell ref="C59:G59"/>
    <mergeCell ref="H59:I59"/>
    <mergeCell ref="J59:K59"/>
    <mergeCell ref="L59:M59"/>
    <mergeCell ref="C58:G58"/>
    <mergeCell ref="H58:I58"/>
    <mergeCell ref="J58:K58"/>
    <mergeCell ref="L58:M58"/>
    <mergeCell ref="C65:G65"/>
    <mergeCell ref="H65:I65"/>
    <mergeCell ref="J65:K65"/>
    <mergeCell ref="L65:M65"/>
    <mergeCell ref="B60:G60"/>
    <mergeCell ref="H60:I60"/>
    <mergeCell ref="J60:K60"/>
    <mergeCell ref="L60:M60"/>
    <mergeCell ref="C67:G67"/>
    <mergeCell ref="H67:I67"/>
    <mergeCell ref="J67:K67"/>
    <mergeCell ref="L67:M67"/>
    <mergeCell ref="C66:G66"/>
    <mergeCell ref="H66:I66"/>
    <mergeCell ref="J66:K66"/>
    <mergeCell ref="L66:M66"/>
    <mergeCell ref="K72:L72"/>
    <mergeCell ref="B69:G69"/>
    <mergeCell ref="H69:I69"/>
    <mergeCell ref="J69:K69"/>
    <mergeCell ref="L69:M69"/>
    <mergeCell ref="C68:G68"/>
    <mergeCell ref="H68:I68"/>
    <mergeCell ref="J68:K68"/>
    <mergeCell ref="L68:M68"/>
    <mergeCell ref="K74:L74"/>
    <mergeCell ref="M72:N72"/>
    <mergeCell ref="C73:E73"/>
    <mergeCell ref="G73:H73"/>
    <mergeCell ref="I73:J73"/>
    <mergeCell ref="K73:L73"/>
    <mergeCell ref="M73:N73"/>
    <mergeCell ref="C72:E72"/>
    <mergeCell ref="G72:H72"/>
    <mergeCell ref="I72:J72"/>
    <mergeCell ref="K76:L76"/>
    <mergeCell ref="M74:N74"/>
    <mergeCell ref="C75:E75"/>
    <mergeCell ref="G75:H75"/>
    <mergeCell ref="I75:J75"/>
    <mergeCell ref="K75:L75"/>
    <mergeCell ref="M75:N75"/>
    <mergeCell ref="C74:E74"/>
    <mergeCell ref="G74:H74"/>
    <mergeCell ref="I74:J74"/>
    <mergeCell ref="K78:L78"/>
    <mergeCell ref="M76:N76"/>
    <mergeCell ref="C77:E77"/>
    <mergeCell ref="G77:H77"/>
    <mergeCell ref="I77:J77"/>
    <mergeCell ref="K77:L77"/>
    <mergeCell ref="M77:N77"/>
    <mergeCell ref="C76:E76"/>
    <mergeCell ref="G76:H76"/>
    <mergeCell ref="I76:J76"/>
    <mergeCell ref="K80:L80"/>
    <mergeCell ref="M78:N78"/>
    <mergeCell ref="C79:E79"/>
    <mergeCell ref="G79:H79"/>
    <mergeCell ref="I79:J79"/>
    <mergeCell ref="K79:L79"/>
    <mergeCell ref="M79:N79"/>
    <mergeCell ref="C78:E78"/>
    <mergeCell ref="G78:H78"/>
    <mergeCell ref="I78:J78"/>
    <mergeCell ref="K82:L82"/>
    <mergeCell ref="M80:N80"/>
    <mergeCell ref="C81:E81"/>
    <mergeCell ref="G81:H81"/>
    <mergeCell ref="I81:J81"/>
    <mergeCell ref="K81:L81"/>
    <mergeCell ref="M81:N81"/>
    <mergeCell ref="C80:E80"/>
    <mergeCell ref="G80:H80"/>
    <mergeCell ref="I80:J80"/>
    <mergeCell ref="K84:L84"/>
    <mergeCell ref="M82:N82"/>
    <mergeCell ref="C83:E83"/>
    <mergeCell ref="G83:H83"/>
    <mergeCell ref="I83:J83"/>
    <mergeCell ref="K83:L83"/>
    <mergeCell ref="M83:N83"/>
    <mergeCell ref="C82:E82"/>
    <mergeCell ref="G82:H82"/>
    <mergeCell ref="I82:J82"/>
    <mergeCell ref="K86:L86"/>
    <mergeCell ref="M84:N84"/>
    <mergeCell ref="C85:E85"/>
    <mergeCell ref="G85:H85"/>
    <mergeCell ref="I85:J85"/>
    <mergeCell ref="K85:L85"/>
    <mergeCell ref="M85:N85"/>
    <mergeCell ref="C84:E84"/>
    <mergeCell ref="G84:H84"/>
    <mergeCell ref="I84:J84"/>
    <mergeCell ref="K88:L88"/>
    <mergeCell ref="M86:N86"/>
    <mergeCell ref="C87:E87"/>
    <mergeCell ref="G87:H87"/>
    <mergeCell ref="I87:J87"/>
    <mergeCell ref="K87:L87"/>
    <mergeCell ref="M87:N87"/>
    <mergeCell ref="C86:E86"/>
    <mergeCell ref="G86:H86"/>
    <mergeCell ref="I86:J86"/>
    <mergeCell ref="K90:L90"/>
    <mergeCell ref="M88:N88"/>
    <mergeCell ref="C89:E89"/>
    <mergeCell ref="G89:H89"/>
    <mergeCell ref="I89:J89"/>
    <mergeCell ref="K89:L89"/>
    <mergeCell ref="M89:N89"/>
    <mergeCell ref="C88:E88"/>
    <mergeCell ref="G88:H88"/>
    <mergeCell ref="I88:J88"/>
    <mergeCell ref="K92:L92"/>
    <mergeCell ref="M90:N90"/>
    <mergeCell ref="C91:E91"/>
    <mergeCell ref="G91:H91"/>
    <mergeCell ref="I91:J91"/>
    <mergeCell ref="K91:L91"/>
    <mergeCell ref="M91:N91"/>
    <mergeCell ref="C90:E90"/>
    <mergeCell ref="G90:H90"/>
    <mergeCell ref="I90:J90"/>
    <mergeCell ref="K94:L94"/>
    <mergeCell ref="M92:N92"/>
    <mergeCell ref="C93:E93"/>
    <mergeCell ref="G93:H93"/>
    <mergeCell ref="I93:J93"/>
    <mergeCell ref="K93:L93"/>
    <mergeCell ref="M93:N93"/>
    <mergeCell ref="C92:E92"/>
    <mergeCell ref="G92:H92"/>
    <mergeCell ref="I92:J92"/>
    <mergeCell ref="K96:L96"/>
    <mergeCell ref="M94:N94"/>
    <mergeCell ref="C95:E95"/>
    <mergeCell ref="G95:H95"/>
    <mergeCell ref="I95:J95"/>
    <mergeCell ref="K95:L95"/>
    <mergeCell ref="M95:N95"/>
    <mergeCell ref="C94:E94"/>
    <mergeCell ref="G94:H94"/>
    <mergeCell ref="I94:J94"/>
    <mergeCell ref="G103:H103"/>
    <mergeCell ref="K103:M103"/>
    <mergeCell ref="C104:D104"/>
    <mergeCell ref="M96:N96"/>
    <mergeCell ref="B98:E98"/>
    <mergeCell ref="G98:H98"/>
    <mergeCell ref="K98:M98"/>
    <mergeCell ref="C96:E96"/>
    <mergeCell ref="G96:H96"/>
    <mergeCell ref="I96:J96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Palpatine</dc:creator>
  <cp:lastModifiedBy>Palpatine</cp:lastModifiedBy>
  <dcterms:created xsi:type="dcterms:W3CDTF">2021-06-15T18:37:49Z</dcterms:created>
  <dcterms:modified xsi:type="dcterms:W3CDTF">2021-06-15T18:38:29Z</dcterms:modified>
</cp:coreProperties>
</file>