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 - 1\"/>
    </mc:Choice>
  </mc:AlternateContent>
  <bookViews>
    <workbookView xWindow="0" yWindow="0" windowWidth="23040" windowHeight="9408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60" i="1" s="1"/>
  <c r="H43" i="1"/>
  <c r="H42" i="1"/>
  <c r="J60" i="1" l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<sst xmlns="http://schemas.openxmlformats.org/spreadsheetml/2006/main" count="179" uniqueCount="103">
  <si>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</si>
  <si>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</si>
  <si>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</si>
  <si>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</si>
  <si>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</si>
  <si>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</si>
  <si>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</si>
  <si>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</si>
  <si>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</si>
  <si>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</si>
  <si>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</si>
  <si>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</si>
  <si>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</si>
  <si>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</si>
  <si>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</si>
  <si>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</si>
  <si>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</si>
  <si>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</si>
  <si>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</si>
  <si>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</si>
  <si>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</si>
  <si>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</si>
  <si>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</si>
  <si>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</si>
  <si>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</si>
  <si>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</si>
  <si>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</si>
  <si>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</si>
  <si>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</si>
  <si>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</si>
  <si>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</si>
  <si>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</si>
  <si>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</si>
  <si>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</si>
  <si>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</si>
  <si>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</si>
  <si>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</si>
  <si>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</si>
  <si>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</si>
  <si>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</si>
  <si>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С.Г. Макарова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</si>
  <si>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</si>
  <si>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</si>
  <si>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</si>
  <si>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</si>
  <si>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</si>
  <si>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</si>
  <si>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</si>
  <si>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</si>
  <si>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</si>
  <si>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</si>
  <si>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</si>
  <si>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</si>
  <si>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</si>
  <si>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</si>
  <si>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</si>
  <si>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</si>
  <si>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</si>
  <si>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</si>
  <si>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</si>
  <si>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</si>
  <si>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</si>
  <si>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</si>
  <si>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</si>
  <si>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</si>
  <si>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</si>
  <si>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</si>
  <si>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</si>
  <si>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</si>
  <si>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</si>
  <si>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</si>
  <si>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</si>
  <si>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</si>
  <si>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</si>
  <si>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</si>
  <si>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</si>
  <si>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</si>
  <si>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</si>
  <si>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</si>
  <si>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</si>
  <si>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</si>
  <si>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</si>
  <si>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</si>
  <si>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</si>
  <si>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</si>
  <si>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</si>
  <si>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</si>
  <si>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</si>
  <si>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</si>
  <si>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</si>
  <si>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</si>
  <si>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</si>
  <si>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</si>
  <si>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</si>
  <si>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</si>
  <si>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</si>
  <si>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</si>
  <si>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</si>
  <si>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</si>
  <si>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голови: - від 17.03.2020 №74р «Про перерозподіл асигнувань», - від 19.03.2020 №79р «Про перерозподіл асигнувань».</t>
    </r>
  </si>
  <si>
    <t>4. Обсяг бюджетних призначень/бюджетних асигнувань - 18 331 997 гривень, у тому числі загального фонду - 18 331 997 гривень та спеціального фонду - 0 гривень, у тому числі:
- за рахунок міського бюджету -18 331 997 гривень, у тому числі загального фонду - 18 331 997 гривень.</t>
  </si>
  <si>
    <t xml:space="preserve">від 27.03.2020  </t>
  </si>
  <si>
    <t>№65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</si>
</sst>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3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2"/>
  <sheetViews>
    <sheetView tabSelected="1" zoomScaleNormal="100" workbookViewId="0">
      <selection activeCell="K11" sqref="K11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21875" style="1" customWidth="1"/>
    <col min="7" max="7" width="11.6640625" style="1" customWidth="1"/>
    <col min="8" max="8" width="12.5546875" style="1" customWidth="1"/>
    <col min="9" max="9" width="11.218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799999999999997" customHeight="1" x14ac:dyDescent="0.25">
      <c r="J1" s="2"/>
      <c r="K1" s="90" t="s">
        <v>59</v>
      </c>
      <c r="L1" s="90"/>
      <c r="M1" s="90"/>
      <c r="N1" s="90"/>
      <c r="O1" s="90"/>
    </row>
    <row r="2" spans="1:15" x14ac:dyDescent="0.25">
      <c r="J2" s="3"/>
      <c r="K2" s="3"/>
      <c r="L2" s="3"/>
    </row>
    <row r="3" spans="1:15" ht="15.6" x14ac:dyDescent="0.25">
      <c r="J3" s="4"/>
      <c r="K3" s="92" t="s">
        <v>0</v>
      </c>
      <c r="L3" s="92"/>
      <c r="M3" s="92"/>
      <c r="N3" s="92"/>
      <c r="O3" s="92"/>
    </row>
    <row r="4" spans="1:15" ht="35.4" customHeight="1" x14ac:dyDescent="0.25">
      <c r="J4" s="5"/>
      <c r="K4" s="91" t="s">
        <v>88</v>
      </c>
      <c r="L4" s="91"/>
      <c r="M4" s="91"/>
      <c r="N4" s="91"/>
      <c r="O4" s="91"/>
    </row>
    <row r="5" spans="1:15" x14ac:dyDescent="0.25">
      <c r="K5" s="58" t="s">
        <v>89</v>
      </c>
      <c r="L5" s="58"/>
      <c r="M5" s="58"/>
      <c r="N5" s="58"/>
      <c r="O5" s="58"/>
    </row>
    <row r="6" spans="1:15" x14ac:dyDescent="0.25">
      <c r="K6" s="93" t="s">
        <v>101</v>
      </c>
      <c r="L6" s="94"/>
      <c r="M6" s="54" t="s">
        <v>102</v>
      </c>
      <c r="N6" s="94"/>
      <c r="O6" s="94"/>
    </row>
    <row r="8" spans="1:15" ht="15.6" x14ac:dyDescent="0.3">
      <c r="A8" s="89" t="s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</row>
    <row r="9" spans="1:15" ht="15.6" x14ac:dyDescent="0.3">
      <c r="A9" s="89" t="s">
        <v>90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55" t="s">
        <v>26</v>
      </c>
      <c r="C12" s="55"/>
      <c r="D12" s="89" t="s">
        <v>41</v>
      </c>
      <c r="E12" s="89"/>
      <c r="F12" s="89"/>
      <c r="G12" s="89"/>
      <c r="H12" s="89"/>
      <c r="I12" s="89"/>
      <c r="J12" s="89"/>
      <c r="K12" s="89"/>
      <c r="L12" s="89"/>
      <c r="M12" s="89"/>
      <c r="N12" s="57" t="s">
        <v>91</v>
      </c>
      <c r="O12" s="57"/>
    </row>
    <row r="13" spans="1:15" s="8" customFormat="1" ht="32.4" customHeight="1" x14ac:dyDescent="0.2">
      <c r="A13" s="7"/>
      <c r="B13" s="58" t="s">
        <v>92</v>
      </c>
      <c r="C13" s="58"/>
      <c r="D13" s="58" t="s">
        <v>3</v>
      </c>
      <c r="E13" s="58"/>
      <c r="F13" s="58"/>
      <c r="G13" s="58"/>
      <c r="H13" s="58"/>
      <c r="I13" s="58"/>
      <c r="J13" s="58"/>
      <c r="K13" s="58"/>
      <c r="L13" s="58"/>
      <c r="M13" s="58"/>
      <c r="N13" s="88" t="s">
        <v>93</v>
      </c>
      <c r="O13" s="88"/>
    </row>
    <row r="14" spans="1:15" ht="9" customHeight="1" x14ac:dyDescent="0.25"/>
    <row r="15" spans="1:15" ht="15.6" x14ac:dyDescent="0.3">
      <c r="A15" s="9" t="s">
        <v>4</v>
      </c>
      <c r="B15" s="55" t="s">
        <v>27</v>
      </c>
      <c r="C15" s="55"/>
      <c r="D15" s="89" t="s">
        <v>41</v>
      </c>
      <c r="E15" s="89"/>
      <c r="F15" s="89"/>
      <c r="G15" s="89"/>
      <c r="H15" s="89"/>
      <c r="I15" s="89"/>
      <c r="J15" s="89"/>
      <c r="K15" s="89"/>
      <c r="L15" s="89"/>
      <c r="M15" s="89"/>
      <c r="N15" s="57" t="s">
        <v>91</v>
      </c>
      <c r="O15" s="57"/>
    </row>
    <row r="16" spans="1:15" s="8" customFormat="1" ht="31.2" customHeight="1" x14ac:dyDescent="0.2">
      <c r="A16" s="7"/>
      <c r="B16" s="58" t="s">
        <v>92</v>
      </c>
      <c r="C16" s="58"/>
      <c r="D16" s="58" t="s">
        <v>5</v>
      </c>
      <c r="E16" s="58"/>
      <c r="F16" s="58"/>
      <c r="G16" s="58"/>
      <c r="H16" s="58"/>
      <c r="I16" s="58"/>
      <c r="J16" s="58"/>
      <c r="K16" s="58"/>
      <c r="L16" s="58"/>
      <c r="M16" s="58"/>
      <c r="N16" s="88" t="s">
        <v>93</v>
      </c>
      <c r="O16" s="88"/>
    </row>
    <row r="17" spans="1:15" ht="30" customHeight="1" x14ac:dyDescent="0.3">
      <c r="A17" s="6" t="s">
        <v>6</v>
      </c>
      <c r="B17" s="55" t="s">
        <v>79</v>
      </c>
      <c r="C17" s="55"/>
      <c r="D17" s="52">
        <v>2111</v>
      </c>
      <c r="E17" s="55" t="s">
        <v>80</v>
      </c>
      <c r="F17" s="55"/>
      <c r="G17" s="56" t="s">
        <v>81</v>
      </c>
      <c r="H17" s="56"/>
      <c r="I17" s="56"/>
      <c r="J17" s="56"/>
      <c r="K17" s="56"/>
      <c r="L17" s="56"/>
      <c r="M17" s="56"/>
      <c r="N17" s="57" t="s">
        <v>98</v>
      </c>
      <c r="O17" s="57"/>
    </row>
    <row r="18" spans="1:15" s="8" customFormat="1" ht="32.4" customHeight="1" x14ac:dyDescent="0.2">
      <c r="A18" s="7"/>
      <c r="B18" s="58" t="s">
        <v>92</v>
      </c>
      <c r="C18" s="58"/>
      <c r="D18" s="53" t="s">
        <v>94</v>
      </c>
      <c r="E18" s="58" t="s">
        <v>95</v>
      </c>
      <c r="F18" s="58"/>
      <c r="G18" s="58" t="s">
        <v>96</v>
      </c>
      <c r="H18" s="111"/>
      <c r="I18" s="111"/>
      <c r="J18" s="111"/>
      <c r="K18" s="111"/>
      <c r="L18" s="111"/>
      <c r="M18" s="111"/>
      <c r="N18" s="88" t="s">
        <v>97</v>
      </c>
      <c r="O18" s="88"/>
    </row>
    <row r="20" spans="1:15" ht="33.6" customHeight="1" x14ac:dyDescent="0.25">
      <c r="A20" s="61" t="s">
        <v>100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ht="7.5" customHeight="1" x14ac:dyDescent="0.25"/>
    <row r="22" spans="1:15" ht="58.2" customHeight="1" x14ac:dyDescent="0.25">
      <c r="A22" s="95" t="s">
        <v>99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</row>
    <row r="24" spans="1:15" ht="21" customHeight="1" x14ac:dyDescent="0.25">
      <c r="A24" s="61" t="s">
        <v>42</v>
      </c>
      <c r="B24" s="61"/>
      <c r="C24" s="61"/>
      <c r="D24" s="61"/>
      <c r="E24" s="61"/>
      <c r="F24" s="61"/>
      <c r="G24" s="61"/>
      <c r="H24" s="61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76" t="s">
        <v>43</v>
      </c>
      <c r="C26" s="97"/>
      <c r="D26" s="97"/>
      <c r="E26" s="97"/>
      <c r="F26" s="97"/>
      <c r="G26" s="97"/>
      <c r="H26" s="77"/>
      <c r="I26" s="11"/>
      <c r="J26" s="11"/>
      <c r="K26" s="11"/>
      <c r="L26" s="11"/>
      <c r="M26" s="11"/>
    </row>
    <row r="27" spans="1:15" ht="15.6" customHeight="1" x14ac:dyDescent="0.25">
      <c r="A27" s="46" t="s">
        <v>47</v>
      </c>
      <c r="B27" s="98" t="s">
        <v>48</v>
      </c>
      <c r="C27" s="99"/>
      <c r="D27" s="99"/>
      <c r="E27" s="99"/>
      <c r="F27" s="99"/>
      <c r="G27" s="99"/>
      <c r="H27" s="100"/>
      <c r="I27" s="13"/>
      <c r="J27" s="13"/>
      <c r="K27" s="14"/>
      <c r="L27" s="14"/>
      <c r="M27" s="14"/>
    </row>
    <row r="28" spans="1:15" ht="15.6" hidden="1" customHeight="1" x14ac:dyDescent="0.25">
      <c r="A28" s="36" t="s">
        <v>56</v>
      </c>
      <c r="B28" s="98" t="s">
        <v>52</v>
      </c>
      <c r="C28" s="99"/>
      <c r="D28" s="99"/>
      <c r="E28" s="99"/>
      <c r="F28" s="99"/>
      <c r="G28" s="99"/>
      <c r="H28" s="100"/>
      <c r="I28" s="13"/>
      <c r="J28" s="13"/>
      <c r="K28" s="14"/>
      <c r="L28" s="14"/>
      <c r="M28" s="14"/>
    </row>
    <row r="29" spans="1:15" ht="15.6" customHeight="1" x14ac:dyDescent="0.25">
      <c r="A29" s="36"/>
      <c r="B29" s="101"/>
      <c r="C29" s="102"/>
      <c r="D29" s="102"/>
      <c r="E29" s="102"/>
      <c r="F29" s="102"/>
      <c r="G29" s="102"/>
      <c r="H29" s="103"/>
      <c r="I29" s="13"/>
      <c r="J29" s="13"/>
      <c r="K29" s="14"/>
      <c r="L29" s="14"/>
      <c r="M29" s="14"/>
    </row>
    <row r="30" spans="1:15" ht="27.6" customHeight="1" x14ac:dyDescent="0.25">
      <c r="A30" s="61" t="s">
        <v>44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</row>
    <row r="31" spans="1:15" ht="9" customHeight="1" x14ac:dyDescent="0.25"/>
    <row r="32" spans="1:15" ht="15.6" customHeight="1" x14ac:dyDescent="0.25">
      <c r="A32" s="61" t="s">
        <v>45</v>
      </c>
      <c r="B32" s="61"/>
      <c r="C32" s="61"/>
      <c r="D32" s="61"/>
      <c r="E32" s="61"/>
      <c r="F32" s="61"/>
      <c r="G32" s="61"/>
      <c r="H32" s="61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69" t="s">
        <v>46</v>
      </c>
      <c r="C34" s="69"/>
      <c r="D34" s="69"/>
      <c r="E34" s="69"/>
      <c r="F34" s="69"/>
      <c r="G34" s="69"/>
      <c r="H34" s="69"/>
      <c r="I34" s="11"/>
      <c r="J34" s="11"/>
      <c r="K34" s="11"/>
      <c r="L34" s="11"/>
      <c r="M34" s="11"/>
    </row>
    <row r="35" spans="1:13" ht="18" customHeight="1" x14ac:dyDescent="0.25">
      <c r="A35" s="38" t="s">
        <v>47</v>
      </c>
      <c r="B35" s="104" t="s">
        <v>48</v>
      </c>
      <c r="C35" s="104"/>
      <c r="D35" s="104"/>
      <c r="E35" s="104"/>
      <c r="F35" s="104"/>
      <c r="G35" s="104"/>
      <c r="H35" s="104"/>
      <c r="I35" s="11"/>
      <c r="J35" s="11"/>
      <c r="K35" s="11"/>
      <c r="L35" s="11"/>
      <c r="M35" s="11"/>
    </row>
    <row r="36" spans="1:13" ht="18" hidden="1" customHeight="1" x14ac:dyDescent="0.25">
      <c r="A36" s="38" t="s">
        <v>56</v>
      </c>
      <c r="B36" s="98" t="s">
        <v>52</v>
      </c>
      <c r="C36" s="99"/>
      <c r="D36" s="99"/>
      <c r="E36" s="99"/>
      <c r="F36" s="99"/>
      <c r="G36" s="99"/>
      <c r="H36" s="100"/>
      <c r="I36" s="11"/>
      <c r="J36" s="11"/>
      <c r="K36" s="11"/>
      <c r="L36" s="11"/>
      <c r="M36" s="11"/>
    </row>
    <row r="38" spans="1:13" ht="15.6" x14ac:dyDescent="0.25">
      <c r="A38" s="61" t="s">
        <v>49</v>
      </c>
      <c r="B38" s="61"/>
      <c r="C38" s="61"/>
      <c r="D38" s="61"/>
      <c r="E38" s="61"/>
      <c r="F38" s="61"/>
      <c r="G38" s="61"/>
      <c r="H38" s="10"/>
      <c r="I38" s="10"/>
      <c r="J38" s="10"/>
      <c r="K38" s="10"/>
      <c r="L38" s="10"/>
      <c r="M38" s="10"/>
    </row>
    <row r="39" spans="1:13" ht="10.8" customHeight="1" x14ac:dyDescent="0.3">
      <c r="A39" s="9"/>
      <c r="B39" s="9"/>
      <c r="C39" s="9"/>
      <c r="D39" s="9"/>
      <c r="E39" s="9"/>
      <c r="F39" s="9"/>
      <c r="G39" s="9"/>
      <c r="H39" s="41" t="s">
        <v>50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76" t="s">
        <v>51</v>
      </c>
      <c r="C40" s="97"/>
      <c r="D40" s="97"/>
      <c r="E40" s="77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73">
        <v>2</v>
      </c>
      <c r="C41" s="75"/>
      <c r="D41" s="75"/>
      <c r="E41" s="74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66" t="s">
        <v>48</v>
      </c>
      <c r="C42" s="67"/>
      <c r="D42" s="67"/>
      <c r="E42" s="68"/>
      <c r="F42" s="12">
        <v>18331997</v>
      </c>
      <c r="G42" s="12"/>
      <c r="H42" s="12">
        <f>F42+G42</f>
        <v>18331997</v>
      </c>
      <c r="I42" s="13"/>
      <c r="J42" s="13"/>
      <c r="K42" s="14"/>
      <c r="L42" s="14"/>
      <c r="M42" s="14"/>
    </row>
    <row r="43" spans="1:13" ht="19.8" hidden="1" customHeight="1" x14ac:dyDescent="0.25">
      <c r="A43" s="38">
        <v>2</v>
      </c>
      <c r="B43" s="66" t="s">
        <v>52</v>
      </c>
      <c r="C43" s="67"/>
      <c r="D43" s="67"/>
      <c r="E43" s="68"/>
      <c r="F43" s="12"/>
      <c r="G43" s="12"/>
      <c r="H43" s="12">
        <f>F43+G43</f>
        <v>0</v>
      </c>
      <c r="I43" s="13"/>
      <c r="J43" s="13"/>
    </row>
    <row r="44" spans="1:13" ht="16.8" customHeight="1" x14ac:dyDescent="0.25">
      <c r="A44" s="69" t="s">
        <v>10</v>
      </c>
      <c r="B44" s="69"/>
      <c r="C44" s="69"/>
      <c r="D44" s="69"/>
      <c r="E44" s="69"/>
      <c r="F44" s="12">
        <f>F42+F43</f>
        <v>18331997</v>
      </c>
      <c r="G44" s="12">
        <f>G42+G43</f>
        <v>0</v>
      </c>
      <c r="H44" s="12">
        <f>F44+G44</f>
        <v>18331997</v>
      </c>
      <c r="I44" s="13"/>
      <c r="J44" s="13"/>
    </row>
    <row r="46" spans="1:13" ht="16.2" customHeight="1" x14ac:dyDescent="0.25">
      <c r="A46" s="61" t="s">
        <v>53</v>
      </c>
      <c r="B46" s="61"/>
      <c r="C46" s="61"/>
      <c r="D46" s="61"/>
      <c r="E46" s="61"/>
      <c r="F46" s="61"/>
      <c r="G46" s="61"/>
      <c r="H46" s="61"/>
      <c r="I46" s="10"/>
      <c r="J46" s="10"/>
      <c r="K46" s="10"/>
      <c r="L46" s="10"/>
      <c r="M46" s="10"/>
    </row>
    <row r="47" spans="1:13" ht="10.8" customHeight="1" x14ac:dyDescent="0.25">
      <c r="H47" s="41" t="s">
        <v>50</v>
      </c>
    </row>
    <row r="48" spans="1:13" ht="26.4" x14ac:dyDescent="0.25">
      <c r="A48" s="70" t="s">
        <v>7</v>
      </c>
      <c r="B48" s="71"/>
      <c r="C48" s="70" t="s">
        <v>54</v>
      </c>
      <c r="D48" s="72"/>
      <c r="E48" s="71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2.6" customHeight="1" x14ac:dyDescent="0.25">
      <c r="A49" s="73">
        <v>1</v>
      </c>
      <c r="B49" s="74"/>
      <c r="C49" s="73">
        <v>2</v>
      </c>
      <c r="D49" s="75"/>
      <c r="E49" s="74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2.6" customHeight="1" x14ac:dyDescent="0.25">
      <c r="A50" s="76"/>
      <c r="B50" s="77"/>
      <c r="C50" s="76"/>
      <c r="D50" s="97"/>
      <c r="E50" s="77"/>
      <c r="F50" s="17"/>
      <c r="G50" s="17"/>
      <c r="H50" s="17"/>
      <c r="I50" s="18"/>
      <c r="J50" s="18"/>
      <c r="K50" s="18"/>
      <c r="L50" s="18"/>
      <c r="M50" s="18"/>
    </row>
    <row r="51" spans="1:13" ht="12.6" hidden="1" customHeight="1" x14ac:dyDescent="0.25">
      <c r="A51" s="76"/>
      <c r="B51" s="77"/>
      <c r="C51" s="76"/>
      <c r="D51" s="97"/>
      <c r="E51" s="77"/>
      <c r="F51" s="17"/>
      <c r="G51" s="17"/>
      <c r="H51" s="17"/>
      <c r="I51" s="18"/>
      <c r="J51" s="18"/>
      <c r="K51" s="18"/>
      <c r="L51" s="18"/>
      <c r="M51" s="18"/>
    </row>
    <row r="52" spans="1:13" ht="12.6" customHeight="1" x14ac:dyDescent="0.25">
      <c r="A52" s="76" t="s">
        <v>10</v>
      </c>
      <c r="B52" s="97"/>
      <c r="C52" s="97"/>
      <c r="D52" s="97"/>
      <c r="E52" s="77"/>
      <c r="F52" s="17"/>
      <c r="G52" s="17"/>
      <c r="H52" s="17"/>
      <c r="I52" s="18"/>
      <c r="J52" s="18"/>
      <c r="K52" s="18"/>
      <c r="L52" s="18"/>
      <c r="M52" s="18"/>
    </row>
    <row r="53" spans="1:13" ht="9.6" customHeight="1" x14ac:dyDescent="0.25"/>
    <row r="54" spans="1:13" ht="15.6" x14ac:dyDescent="0.25">
      <c r="A54" s="61" t="s">
        <v>11</v>
      </c>
      <c r="B54" s="61"/>
      <c r="C54" s="61"/>
      <c r="D54" s="61"/>
      <c r="E54" s="61"/>
      <c r="F54" s="61"/>
      <c r="G54" s="61"/>
      <c r="H54" s="61"/>
      <c r="I54" s="61"/>
      <c r="J54" s="61"/>
      <c r="K54" s="10"/>
      <c r="L54" s="10"/>
      <c r="M54" s="10"/>
    </row>
    <row r="55" spans="1:13" ht="8.4" customHeight="1" x14ac:dyDescent="0.25"/>
    <row r="56" spans="1:13" ht="27" customHeight="1" x14ac:dyDescent="0.25">
      <c r="A56" s="39" t="s">
        <v>7</v>
      </c>
      <c r="B56" s="70" t="s">
        <v>55</v>
      </c>
      <c r="C56" s="72"/>
      <c r="D56" s="71"/>
      <c r="E56" s="39" t="s">
        <v>12</v>
      </c>
      <c r="F56" s="70" t="s">
        <v>13</v>
      </c>
      <c r="G56" s="71"/>
      <c r="H56" s="39" t="s">
        <v>8</v>
      </c>
      <c r="I56" s="39" t="s">
        <v>9</v>
      </c>
      <c r="J56" s="39" t="s">
        <v>10</v>
      </c>
      <c r="K56" s="96"/>
      <c r="L56" s="96"/>
      <c r="M56" s="96"/>
    </row>
    <row r="57" spans="1:13" x14ac:dyDescent="0.25">
      <c r="A57" s="43">
        <v>1</v>
      </c>
      <c r="B57" s="59">
        <v>2</v>
      </c>
      <c r="C57" s="78"/>
      <c r="D57" s="60"/>
      <c r="E57" s="43">
        <v>3</v>
      </c>
      <c r="F57" s="59">
        <v>4</v>
      </c>
      <c r="G57" s="60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x14ac:dyDescent="0.25">
      <c r="A58" s="19" t="s">
        <v>47</v>
      </c>
      <c r="B58" s="79" t="s">
        <v>14</v>
      </c>
      <c r="C58" s="80"/>
      <c r="D58" s="81"/>
      <c r="E58" s="20"/>
      <c r="F58" s="62"/>
      <c r="G58" s="63"/>
      <c r="H58" s="21"/>
      <c r="I58" s="21"/>
      <c r="J58" s="21"/>
      <c r="K58" s="18"/>
      <c r="L58" s="18"/>
      <c r="M58" s="18"/>
    </row>
    <row r="59" spans="1:13" x14ac:dyDescent="0.25">
      <c r="A59" s="19"/>
      <c r="B59" s="82" t="s">
        <v>15</v>
      </c>
      <c r="C59" s="83"/>
      <c r="D59" s="84"/>
      <c r="E59" s="22" t="s">
        <v>16</v>
      </c>
      <c r="F59" s="64" t="s">
        <v>17</v>
      </c>
      <c r="G59" s="65"/>
      <c r="H59" s="23">
        <v>5</v>
      </c>
      <c r="I59" s="23"/>
      <c r="J59" s="23">
        <v>5</v>
      </c>
      <c r="K59" s="24"/>
      <c r="L59" s="24"/>
      <c r="M59" s="13"/>
    </row>
    <row r="60" spans="1:13" x14ac:dyDescent="0.25">
      <c r="A60" s="19"/>
      <c r="B60" s="82" t="s">
        <v>61</v>
      </c>
      <c r="C60" s="83"/>
      <c r="D60" s="84"/>
      <c r="E60" s="22" t="s">
        <v>30</v>
      </c>
      <c r="F60" s="64" t="s">
        <v>60</v>
      </c>
      <c r="G60" s="65"/>
      <c r="H60" s="23">
        <f>F44</f>
        <v>18331997</v>
      </c>
      <c r="I60" s="23"/>
      <c r="J60" s="23">
        <f>H60</f>
        <v>18331997</v>
      </c>
      <c r="K60" s="25"/>
      <c r="L60" s="25"/>
      <c r="M60" s="26"/>
    </row>
    <row r="61" spans="1:13" ht="24.6" customHeight="1" x14ac:dyDescent="0.25">
      <c r="A61" s="19"/>
      <c r="B61" s="85" t="s">
        <v>64</v>
      </c>
      <c r="C61" s="86"/>
      <c r="D61" s="87"/>
      <c r="E61" s="22" t="s">
        <v>30</v>
      </c>
      <c r="F61" s="64" t="s">
        <v>60</v>
      </c>
      <c r="G61" s="65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5">
      <c r="A62" s="19"/>
      <c r="B62" s="85" t="s">
        <v>65</v>
      </c>
      <c r="C62" s="86"/>
      <c r="D62" s="87"/>
      <c r="E62" s="22" t="s">
        <v>30</v>
      </c>
      <c r="F62" s="64" t="s">
        <v>60</v>
      </c>
      <c r="G62" s="65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5">
      <c r="A63" s="19"/>
      <c r="B63" s="85" t="s">
        <v>62</v>
      </c>
      <c r="C63" s="86"/>
      <c r="D63" s="87"/>
      <c r="E63" s="22" t="s">
        <v>30</v>
      </c>
      <c r="F63" s="64" t="s">
        <v>60</v>
      </c>
      <c r="G63" s="65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5">
      <c r="A64" s="19"/>
      <c r="B64" s="85" t="s">
        <v>63</v>
      </c>
      <c r="C64" s="86"/>
      <c r="D64" s="87"/>
      <c r="E64" s="22" t="s">
        <v>30</v>
      </c>
      <c r="F64" s="64" t="s">
        <v>60</v>
      </c>
      <c r="G64" s="65"/>
      <c r="H64" s="23">
        <v>4507411</v>
      </c>
      <c r="I64" s="23"/>
      <c r="J64" s="23">
        <f t="shared" si="0"/>
        <v>4507411</v>
      </c>
      <c r="K64" s="25"/>
      <c r="L64" s="50"/>
      <c r="M64" s="45"/>
    </row>
    <row r="65" spans="1:13" ht="13.8" x14ac:dyDescent="0.25">
      <c r="A65" s="19" t="s">
        <v>56</v>
      </c>
      <c r="B65" s="79" t="s">
        <v>18</v>
      </c>
      <c r="C65" s="80"/>
      <c r="D65" s="81"/>
      <c r="E65" s="22"/>
      <c r="F65" s="62"/>
      <c r="G65" s="63"/>
      <c r="H65" s="23"/>
      <c r="I65" s="23"/>
      <c r="J65" s="23"/>
      <c r="K65" s="18"/>
      <c r="L65" s="18"/>
      <c r="M65" s="45"/>
    </row>
    <row r="66" spans="1:13" ht="24.6" customHeight="1" x14ac:dyDescent="0.25">
      <c r="A66" s="19"/>
      <c r="B66" s="82" t="s">
        <v>66</v>
      </c>
      <c r="C66" s="83"/>
      <c r="D66" s="84"/>
      <c r="E66" s="20" t="s">
        <v>19</v>
      </c>
      <c r="F66" s="64" t="s">
        <v>68</v>
      </c>
      <c r="G66" s="65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" customHeight="1" x14ac:dyDescent="0.25">
      <c r="A67" s="19"/>
      <c r="B67" s="82" t="s">
        <v>67</v>
      </c>
      <c r="C67" s="83"/>
      <c r="D67" s="84"/>
      <c r="E67" s="20" t="s">
        <v>19</v>
      </c>
      <c r="F67" s="64" t="s">
        <v>68</v>
      </c>
      <c r="G67" s="65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" customHeight="1" x14ac:dyDescent="0.25">
      <c r="A68" s="19"/>
      <c r="B68" s="82" t="s">
        <v>69</v>
      </c>
      <c r="C68" s="83"/>
      <c r="D68" s="84"/>
      <c r="E68" s="20" t="s">
        <v>19</v>
      </c>
      <c r="F68" s="64" t="s">
        <v>68</v>
      </c>
      <c r="G68" s="65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5">
      <c r="A69" s="19"/>
      <c r="B69" s="82" t="s">
        <v>70</v>
      </c>
      <c r="C69" s="83"/>
      <c r="D69" s="84"/>
      <c r="E69" s="20" t="s">
        <v>19</v>
      </c>
      <c r="F69" s="64" t="s">
        <v>68</v>
      </c>
      <c r="G69" s="65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x14ac:dyDescent="0.25">
      <c r="A70" s="19" t="s">
        <v>57</v>
      </c>
      <c r="B70" s="79" t="s">
        <v>20</v>
      </c>
      <c r="C70" s="80"/>
      <c r="D70" s="81"/>
      <c r="E70" s="22"/>
      <c r="F70" s="62"/>
      <c r="G70" s="63"/>
      <c r="H70" s="23"/>
      <c r="I70" s="23"/>
      <c r="J70" s="23"/>
      <c r="K70" s="18"/>
      <c r="L70" s="18"/>
      <c r="M70" s="18"/>
    </row>
    <row r="71" spans="1:13" ht="24.6" customHeight="1" x14ac:dyDescent="0.25">
      <c r="A71" s="19"/>
      <c r="B71" s="82" t="s">
        <v>71</v>
      </c>
      <c r="C71" s="83"/>
      <c r="D71" s="84"/>
      <c r="E71" s="20" t="s">
        <v>30</v>
      </c>
      <c r="F71" s="64" t="s">
        <v>37</v>
      </c>
      <c r="G71" s="65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5">
      <c r="A72" s="19"/>
      <c r="B72" s="82" t="s">
        <v>72</v>
      </c>
      <c r="C72" s="83"/>
      <c r="D72" s="84"/>
      <c r="E72" s="20" t="s">
        <v>30</v>
      </c>
      <c r="F72" s="64" t="s">
        <v>37</v>
      </c>
      <c r="G72" s="65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5">
      <c r="A73" s="19"/>
      <c r="B73" s="82" t="s">
        <v>74</v>
      </c>
      <c r="C73" s="83"/>
      <c r="D73" s="84"/>
      <c r="E73" s="20" t="s">
        <v>30</v>
      </c>
      <c r="F73" s="64" t="s">
        <v>37</v>
      </c>
      <c r="G73" s="65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5">
      <c r="A74" s="19"/>
      <c r="B74" s="82" t="s">
        <v>73</v>
      </c>
      <c r="C74" s="83"/>
      <c r="D74" s="84"/>
      <c r="E74" s="20" t="s">
        <v>30</v>
      </c>
      <c r="F74" s="64" t="s">
        <v>37</v>
      </c>
      <c r="G74" s="65"/>
      <c r="H74" s="23">
        <f>ROUND((H64/H69),0)</f>
        <v>58</v>
      </c>
      <c r="I74" s="23"/>
      <c r="J74" s="23">
        <f t="shared" si="0"/>
        <v>58</v>
      </c>
      <c r="K74" s="24"/>
      <c r="L74" s="24"/>
      <c r="M74" s="13"/>
    </row>
    <row r="75" spans="1:13" x14ac:dyDescent="0.25">
      <c r="A75" s="19" t="s">
        <v>58</v>
      </c>
      <c r="B75" s="79" t="s">
        <v>21</v>
      </c>
      <c r="C75" s="80"/>
      <c r="D75" s="81"/>
      <c r="E75" s="22"/>
      <c r="F75" s="62"/>
      <c r="G75" s="63"/>
      <c r="H75" s="27"/>
      <c r="I75" s="27"/>
      <c r="J75" s="27"/>
      <c r="K75" s="18"/>
      <c r="L75" s="18"/>
      <c r="M75" s="18"/>
    </row>
    <row r="76" spans="1:13" ht="24.6" customHeight="1" x14ac:dyDescent="0.25">
      <c r="A76" s="19"/>
      <c r="B76" s="82" t="s">
        <v>75</v>
      </c>
      <c r="C76" s="83"/>
      <c r="D76" s="84"/>
      <c r="E76" s="22" t="s">
        <v>22</v>
      </c>
      <c r="F76" s="64" t="s">
        <v>37</v>
      </c>
      <c r="G76" s="65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5">
      <c r="A77" s="19"/>
      <c r="B77" s="82" t="s">
        <v>76</v>
      </c>
      <c r="C77" s="83"/>
      <c r="D77" s="84"/>
      <c r="E77" s="22" t="s">
        <v>22</v>
      </c>
      <c r="F77" s="64" t="s">
        <v>37</v>
      </c>
      <c r="G77" s="65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5">
      <c r="A78" s="19"/>
      <c r="B78" s="82" t="s">
        <v>77</v>
      </c>
      <c r="C78" s="83"/>
      <c r="D78" s="84"/>
      <c r="E78" s="22" t="s">
        <v>22</v>
      </c>
      <c r="F78" s="64" t="s">
        <v>37</v>
      </c>
      <c r="G78" s="65"/>
      <c r="H78" s="23">
        <v>100</v>
      </c>
      <c r="I78" s="28"/>
      <c r="J78" s="23">
        <v>100</v>
      </c>
      <c r="K78" s="40"/>
      <c r="L78" s="40"/>
      <c r="M78" s="40"/>
    </row>
    <row r="79" spans="1:13" ht="24.6" customHeight="1" x14ac:dyDescent="0.25">
      <c r="A79" s="19"/>
      <c r="B79" s="82" t="s">
        <v>78</v>
      </c>
      <c r="C79" s="83"/>
      <c r="D79" s="84"/>
      <c r="E79" s="22" t="s">
        <v>22</v>
      </c>
      <c r="F79" s="64" t="s">
        <v>37</v>
      </c>
      <c r="G79" s="65"/>
      <c r="H79" s="23">
        <v>100</v>
      </c>
      <c r="I79" s="28"/>
      <c r="J79" s="23">
        <v>100</v>
      </c>
      <c r="K79" s="29"/>
      <c r="L79" s="29"/>
      <c r="M79" s="29"/>
    </row>
    <row r="80" spans="1:13" ht="28.2" hidden="1" customHeight="1" x14ac:dyDescent="0.25">
      <c r="A80" s="39" t="s">
        <v>7</v>
      </c>
      <c r="B80" s="70" t="s">
        <v>55</v>
      </c>
      <c r="C80" s="72"/>
      <c r="D80" s="71"/>
      <c r="E80" s="39" t="s">
        <v>12</v>
      </c>
      <c r="F80" s="70" t="s">
        <v>13</v>
      </c>
      <c r="G80" s="71"/>
      <c r="H80" s="39" t="s">
        <v>8</v>
      </c>
      <c r="I80" s="39" t="s">
        <v>9</v>
      </c>
      <c r="J80" s="39" t="s">
        <v>10</v>
      </c>
      <c r="K80" s="96"/>
      <c r="L80" s="96"/>
      <c r="M80" s="96"/>
    </row>
    <row r="81" spans="1:13" hidden="1" x14ac:dyDescent="0.25">
      <c r="A81" s="43">
        <v>1</v>
      </c>
      <c r="B81" s="59">
        <v>2</v>
      </c>
      <c r="C81" s="78"/>
      <c r="D81" s="60"/>
      <c r="E81" s="43">
        <v>3</v>
      </c>
      <c r="F81" s="59">
        <v>4</v>
      </c>
      <c r="G81" s="60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8" hidden="1" customHeight="1" x14ac:dyDescent="0.25">
      <c r="A82" s="19" t="s">
        <v>28</v>
      </c>
      <c r="B82" s="79" t="s">
        <v>14</v>
      </c>
      <c r="C82" s="80"/>
      <c r="D82" s="81"/>
      <c r="E82" s="20"/>
      <c r="F82" s="62"/>
      <c r="G82" s="63"/>
      <c r="H82" s="21"/>
      <c r="I82" s="21"/>
      <c r="J82" s="21"/>
      <c r="K82" s="18"/>
      <c r="L82" s="18"/>
      <c r="M82" s="18"/>
    </row>
    <row r="83" spans="1:13" ht="19.8" hidden="1" customHeight="1" x14ac:dyDescent="0.25">
      <c r="A83" s="19"/>
      <c r="B83" s="82" t="s">
        <v>15</v>
      </c>
      <c r="C83" s="83"/>
      <c r="D83" s="84"/>
      <c r="E83" s="22" t="s">
        <v>16</v>
      </c>
      <c r="F83" s="64" t="s">
        <v>17</v>
      </c>
      <c r="G83" s="65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5" hidden="1" customHeight="1" x14ac:dyDescent="0.25">
      <c r="A84" s="19"/>
      <c r="B84" s="82" t="s">
        <v>29</v>
      </c>
      <c r="C84" s="83"/>
      <c r="D84" s="84"/>
      <c r="E84" s="22" t="s">
        <v>30</v>
      </c>
      <c r="F84" s="64" t="s">
        <v>31</v>
      </c>
      <c r="G84" s="65"/>
      <c r="H84" s="23"/>
      <c r="I84" s="23">
        <f>G43</f>
        <v>0</v>
      </c>
      <c r="J84" s="23">
        <f>I84</f>
        <v>0</v>
      </c>
      <c r="K84" s="24"/>
      <c r="L84" s="24"/>
      <c r="M84" s="13"/>
    </row>
    <row r="85" spans="1:13" ht="19.8" hidden="1" customHeight="1" x14ac:dyDescent="0.25">
      <c r="A85" s="19" t="s">
        <v>32</v>
      </c>
      <c r="B85" s="79" t="s">
        <v>18</v>
      </c>
      <c r="C85" s="80"/>
      <c r="D85" s="81"/>
      <c r="E85" s="22"/>
      <c r="F85" s="62"/>
      <c r="G85" s="63"/>
      <c r="H85" s="23"/>
      <c r="I85" s="23"/>
      <c r="J85" s="23"/>
      <c r="K85" s="18"/>
      <c r="L85" s="18"/>
      <c r="M85" s="18"/>
    </row>
    <row r="86" spans="1:13" ht="19.8" hidden="1" customHeight="1" x14ac:dyDescent="0.25">
      <c r="A86" s="19"/>
      <c r="B86" s="82" t="s">
        <v>33</v>
      </c>
      <c r="C86" s="83"/>
      <c r="D86" s="84"/>
      <c r="E86" s="22" t="s">
        <v>16</v>
      </c>
      <c r="F86" s="64" t="s">
        <v>34</v>
      </c>
      <c r="G86" s="65"/>
      <c r="H86" s="23"/>
      <c r="I86" s="23">
        <v>3</v>
      </c>
      <c r="J86" s="23">
        <f>I86</f>
        <v>3</v>
      </c>
      <c r="K86" s="24"/>
      <c r="L86" s="24"/>
      <c r="M86" s="13"/>
    </row>
    <row r="87" spans="1:13" ht="19.8" hidden="1" customHeight="1" x14ac:dyDescent="0.25">
      <c r="A87" s="19" t="s">
        <v>35</v>
      </c>
      <c r="B87" s="79" t="s">
        <v>20</v>
      </c>
      <c r="C87" s="80"/>
      <c r="D87" s="81"/>
      <c r="E87" s="22"/>
      <c r="F87" s="62"/>
      <c r="G87" s="63"/>
      <c r="H87" s="23"/>
      <c r="I87" s="23"/>
      <c r="J87" s="23"/>
      <c r="K87" s="18"/>
      <c r="L87" s="18"/>
      <c r="M87" s="18"/>
    </row>
    <row r="88" spans="1:13" ht="19.8" hidden="1" customHeight="1" x14ac:dyDescent="0.25">
      <c r="A88" s="19"/>
      <c r="B88" s="82" t="s">
        <v>36</v>
      </c>
      <c r="C88" s="83"/>
      <c r="D88" s="84"/>
      <c r="E88" s="22" t="s">
        <v>30</v>
      </c>
      <c r="F88" s="64" t="s">
        <v>37</v>
      </c>
      <c r="G88" s="65"/>
      <c r="H88" s="23"/>
      <c r="I88" s="23">
        <f t="shared" ref="I88" si="1">ROUND(I84/I86,0)</f>
        <v>0</v>
      </c>
      <c r="J88" s="23">
        <f>ROUND(J84/J86,0)</f>
        <v>0</v>
      </c>
      <c r="K88" s="24"/>
      <c r="L88" s="24"/>
      <c r="M88" s="13"/>
    </row>
    <row r="89" spans="1:13" ht="19.8" hidden="1" customHeight="1" x14ac:dyDescent="0.25">
      <c r="A89" s="19" t="s">
        <v>38</v>
      </c>
      <c r="B89" s="79" t="s">
        <v>21</v>
      </c>
      <c r="C89" s="80"/>
      <c r="D89" s="81"/>
      <c r="E89" s="22"/>
      <c r="F89" s="62"/>
      <c r="G89" s="63"/>
      <c r="H89" s="23"/>
      <c r="I89" s="23"/>
      <c r="J89" s="23"/>
      <c r="K89" s="18"/>
      <c r="L89" s="18"/>
      <c r="M89" s="18"/>
    </row>
    <row r="90" spans="1:13" ht="19.8" hidden="1" customHeight="1" x14ac:dyDescent="0.25">
      <c r="A90" s="19"/>
      <c r="B90" s="82" t="s">
        <v>39</v>
      </c>
      <c r="C90" s="83"/>
      <c r="D90" s="84"/>
      <c r="E90" s="22" t="s">
        <v>22</v>
      </c>
      <c r="F90" s="64" t="s">
        <v>37</v>
      </c>
      <c r="G90" s="65"/>
      <c r="H90" s="28"/>
      <c r="I90" s="28">
        <f>I86/I83*100</f>
        <v>60</v>
      </c>
      <c r="J90" s="28">
        <f t="shared" ref="J90" si="2">J86/J83*100</f>
        <v>60</v>
      </c>
      <c r="K90" s="24"/>
      <c r="L90" s="24"/>
      <c r="M90" s="13"/>
    </row>
    <row r="92" spans="1:13" ht="31.95" customHeight="1" x14ac:dyDescent="0.3">
      <c r="A92" s="105" t="s">
        <v>83</v>
      </c>
      <c r="B92" s="105"/>
      <c r="C92" s="105"/>
      <c r="D92" s="105"/>
      <c r="E92" s="31"/>
      <c r="F92" s="32"/>
      <c r="G92" s="106"/>
      <c r="H92" s="106"/>
      <c r="K92" s="107" t="s">
        <v>40</v>
      </c>
      <c r="L92" s="107"/>
      <c r="M92" s="107"/>
    </row>
    <row r="93" spans="1:13" ht="12.75" customHeight="1" x14ac:dyDescent="0.25">
      <c r="E93" s="33"/>
      <c r="G93" s="108" t="s">
        <v>23</v>
      </c>
      <c r="H93" s="108"/>
      <c r="K93" s="109" t="s">
        <v>24</v>
      </c>
      <c r="L93" s="109"/>
      <c r="M93" s="109"/>
    </row>
    <row r="94" spans="1:13" ht="15.6" x14ac:dyDescent="0.3">
      <c r="A94" s="89" t="s">
        <v>25</v>
      </c>
      <c r="B94" s="89"/>
    </row>
    <row r="95" spans="1:13" ht="7.8" customHeight="1" x14ac:dyDescent="0.3">
      <c r="A95" s="49"/>
      <c r="B95" s="49"/>
    </row>
    <row r="96" spans="1:13" ht="15.6" x14ac:dyDescent="0.3">
      <c r="A96" s="47" t="s">
        <v>84</v>
      </c>
    </row>
    <row r="97" spans="1:13" ht="15.6" x14ac:dyDescent="0.3">
      <c r="A97" s="47"/>
    </row>
    <row r="98" spans="1:13" ht="32.25" customHeight="1" x14ac:dyDescent="0.3">
      <c r="A98" s="105" t="s">
        <v>86</v>
      </c>
      <c r="B98" s="105"/>
      <c r="C98" s="105"/>
      <c r="D98" s="105"/>
      <c r="E98" s="31"/>
      <c r="F98" s="32"/>
      <c r="G98" s="106"/>
      <c r="H98" s="106"/>
      <c r="K98" s="107" t="s">
        <v>87</v>
      </c>
      <c r="L98" s="107"/>
      <c r="M98" s="107"/>
    </row>
    <row r="99" spans="1:13" ht="13.2" customHeight="1" x14ac:dyDescent="0.25">
      <c r="E99" s="33"/>
      <c r="G99" s="110" t="s">
        <v>23</v>
      </c>
      <c r="H99" s="110"/>
      <c r="K99" s="109" t="s">
        <v>24</v>
      </c>
      <c r="L99" s="109"/>
      <c r="M99" s="109"/>
    </row>
    <row r="100" spans="1:13" x14ac:dyDescent="0.25">
      <c r="A100" s="51" t="s">
        <v>85</v>
      </c>
      <c r="B100" s="51"/>
    </row>
    <row r="102" spans="1:13" ht="15.6" x14ac:dyDescent="0.3">
      <c r="A102" s="48" t="s">
        <v>82</v>
      </c>
    </row>
  </sheetData>
  <mergeCells count="140">
    <mergeCell ref="E18:F18"/>
    <mergeCell ref="G18:M18"/>
    <mergeCell ref="N18:O18"/>
    <mergeCell ref="A94:B94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74:G74"/>
    <mergeCell ref="B80:D80"/>
    <mergeCell ref="B87:D87"/>
    <mergeCell ref="B81:D81"/>
    <mergeCell ref="G99:H99"/>
    <mergeCell ref="K99:M99"/>
    <mergeCell ref="K92:M92"/>
    <mergeCell ref="F85:G85"/>
    <mergeCell ref="F86:G86"/>
    <mergeCell ref="F81:G81"/>
    <mergeCell ref="F82:G82"/>
    <mergeCell ref="F83:G83"/>
    <mergeCell ref="A54:J54"/>
    <mergeCell ref="F56:G56"/>
    <mergeCell ref="F80:G80"/>
    <mergeCell ref="A98:D98"/>
    <mergeCell ref="G98:H98"/>
    <mergeCell ref="K98:M98"/>
    <mergeCell ref="G93:H93"/>
    <mergeCell ref="K93:M93"/>
    <mergeCell ref="A92:D92"/>
    <mergeCell ref="G92:H92"/>
    <mergeCell ref="K80:M80"/>
    <mergeCell ref="F90:G90"/>
    <mergeCell ref="F87:G87"/>
    <mergeCell ref="F88:G88"/>
    <mergeCell ref="F89:G89"/>
    <mergeCell ref="F84:G84"/>
    <mergeCell ref="B88:D88"/>
    <mergeCell ref="B89:D89"/>
    <mergeCell ref="B90:D90"/>
    <mergeCell ref="B82:D82"/>
    <mergeCell ref="B83:D83"/>
    <mergeCell ref="B84:D84"/>
    <mergeCell ref="B85:D85"/>
    <mergeCell ref="B86:D86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A20:O20"/>
    <mergeCell ref="F77:G77"/>
    <mergeCell ref="F67:G67"/>
    <mergeCell ref="F70:G70"/>
    <mergeCell ref="F69:G69"/>
    <mergeCell ref="F73:G73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68:D68"/>
    <mergeCell ref="B69:D69"/>
    <mergeCell ref="B73:D73"/>
    <mergeCell ref="B77:D77"/>
    <mergeCell ref="A22:O22"/>
    <mergeCell ref="A30:O30"/>
    <mergeCell ref="A24:H24"/>
    <mergeCell ref="K56:M56"/>
    <mergeCell ref="B26:H26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18:C18"/>
    <mergeCell ref="F57:G57"/>
    <mergeCell ref="A46:H46"/>
    <mergeCell ref="F65:G65"/>
    <mergeCell ref="F66:G66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5:D65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2020-03-25T08:53:22Z</cp:lastPrinted>
  <dcterms:created xsi:type="dcterms:W3CDTF">2016-10-04T08:58:12Z</dcterms:created>
  <dcterms:modified xsi:type="dcterms:W3CDTF">2020-03-30T08:57:13Z</dcterms:modified>
</cp:coreProperties>
</file>