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175" windowHeight="9045"/>
  </bookViews>
  <sheets>
    <sheet name="2021" sheetId="1" r:id="rId1"/>
  </sheets>
  <calcPr calcId="124519"/>
  <fileRecoveryPr repairLoad="1"/>
</workbook>
</file>

<file path=xl/calcChain.xml><?xml version="1.0" encoding="utf-8"?>
<calcChain xmlns="http://schemas.openxmlformats.org/spreadsheetml/2006/main">
  <c r="D25" i="1"/>
  <c r="M24" l="1"/>
  <c r="M22"/>
  <c r="M20"/>
  <c r="M19"/>
  <c r="K13" l="1"/>
  <c r="J13" l="1"/>
  <c r="K12"/>
  <c r="J12"/>
  <c r="K7"/>
  <c r="J7" l="1"/>
  <c r="M16"/>
  <c r="M28" s="1"/>
</calcChain>
</file>

<file path=xl/sharedStrings.xml><?xml version="1.0" encoding="utf-8"?>
<sst xmlns="http://schemas.openxmlformats.org/spreadsheetml/2006/main" count="106" uniqueCount="57">
  <si>
    <t>Конкретна назва предмета закупівлі</t>
  </si>
  <si>
    <t>Коди та назви відповідних класифікаторів предмета закупівлі (за наявності)</t>
  </si>
  <si>
    <t>Код згідно КЕКВ 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</si>
  <si>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</si>
  <si>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</si>
  <si>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</si>
  <si>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Примітка</t>
  </si>
  <si>
    <t>Ксероксний папір</t>
  </si>
  <si>
    <t>кошти державного бюджету</t>
  </si>
  <si>
    <t>Послуги телефонного зв'язку</t>
  </si>
  <si>
    <t>Інтернет-послуги</t>
  </si>
  <si>
    <t>ДК 021:2015 72400000-4  Інтернет-послуги</t>
  </si>
  <si>
    <t xml:space="preserve">кошти державного бюджету </t>
  </si>
  <si>
    <t>Централізоване опалення</t>
  </si>
  <si>
    <t>Електрична енергія</t>
  </si>
  <si>
    <t>без застосування електронної систеи</t>
  </si>
  <si>
    <t>Всього</t>
  </si>
  <si>
    <t>Заступник начальника управління</t>
  </si>
  <si>
    <t>(підпис)</t>
  </si>
  <si>
    <t>(ініціали та прізвище)</t>
  </si>
  <si>
    <t>Послуги з технічного обслуговування ліфтів</t>
  </si>
  <si>
    <t>Охоронні послуги</t>
  </si>
  <si>
    <t>ДК 021:2015 79710000-4 Охоронні послуги</t>
  </si>
  <si>
    <t>Уповноважена особа</t>
  </si>
  <si>
    <t>О.Є. Деревицька</t>
  </si>
  <si>
    <t>без застосування електронної системи</t>
  </si>
  <si>
    <t>Департамент розвитку інфраструктури Сумської обласної державної адміністрації, код ЄДРПОУ 39291701</t>
  </si>
  <si>
    <t>2210 держ</t>
  </si>
  <si>
    <t>2210 субв.</t>
  </si>
  <si>
    <t xml:space="preserve">   ДК 021:2015 50750000-7 Послуги з технічного обслуговування ліфтів</t>
  </si>
  <si>
    <t xml:space="preserve">   ДК 021:2015 50310000-1 Технічне обслуговування і ремонт офісної техніки </t>
  </si>
  <si>
    <t xml:space="preserve">  ДК 021:2015  64210000-1 Послуги телефонного зв'язку та передачі даних</t>
  </si>
  <si>
    <t xml:space="preserve">     ДК 021:2015 30197630-1 Папір для друку</t>
  </si>
  <si>
    <t>лютий-грудень 2021р.</t>
  </si>
  <si>
    <t>Супроводження системи електронного обігу документів</t>
  </si>
  <si>
    <t>Придбання коп'ютерної програми IAC "Logica"</t>
  </si>
  <si>
    <t>Придбання програми M.E.Doc</t>
  </si>
  <si>
    <t>Послуги архівів</t>
  </si>
  <si>
    <t>ДК 021:2015 92512000-3 Послуги архівів</t>
  </si>
  <si>
    <t>Страхові послуги</t>
  </si>
  <si>
    <t>Заправка картриджів, ремонт комп'ютерної техніки</t>
  </si>
  <si>
    <t>Послуги зі збирання сміття</t>
  </si>
  <si>
    <t>Водовідведення</t>
  </si>
  <si>
    <t xml:space="preserve">Водопостачання </t>
  </si>
  <si>
    <t>ДК 021:2015 90430000-0 Послуги з відведення стічних вод</t>
  </si>
  <si>
    <t>ДК 021:2015 30192700-8 Канцелярські товари</t>
  </si>
  <si>
    <t>ДК 021:2015 66510000-8 Страхові послуги</t>
  </si>
  <si>
    <t>ДК 021:2015 72260000-5 Послуги, пов'язані з програмним забезпеченням</t>
  </si>
  <si>
    <t xml:space="preserve">   ДК 021:2015 48440000-4 Пакети програмного забезпечення для фінансового аналізу та бухгалтерського обліку</t>
  </si>
  <si>
    <t xml:space="preserve">   ДК 021:2015 65110000-7 Розподіл води</t>
  </si>
  <si>
    <t xml:space="preserve">Канцелярські товари </t>
  </si>
  <si>
    <t>ДК 021:2015 72261000-2 Послуги з обслуговування програмного забезпечення</t>
  </si>
  <si>
    <t>ДК 021:2015 09320000-8 Постачання теплової енергії та гарячої води</t>
  </si>
  <si>
    <t>ДК 021:2015 09310000-5 Послуги електропостачання</t>
  </si>
  <si>
    <t>ДК 021:2015 65300000-6 Розподіл електричної енергії</t>
  </si>
  <si>
    <t xml:space="preserve">    ДК 021:2015 90510000-5 Утилізація сміття та поводження зі сміттям</t>
  </si>
  <si>
    <t xml:space="preserve">Річний план закупівель на  2021 рік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</si>
</sst>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60" zoomScaleNormal="60" workbookViewId="0">
      <selection sqref="A1:G31"/>
    </sheetView>
  </sheetViews>
  <sheetFormatPr defaultRowHeight="15"/>
  <cols>
    <col min="1" max="1" width="47.42578125" customWidth="1"/>
    <col min="2" max="2" width="62.85546875" customWidth="1"/>
    <col min="3" max="3" width="15.7109375" customWidth="1"/>
    <col min="4" max="4" width="20.5703125" customWidth="1"/>
    <col min="5" max="5" width="33.140625" customWidth="1"/>
    <col min="6" max="6" width="29" customWidth="1"/>
    <col min="7" max="7" width="48.7109375" customWidth="1"/>
    <col min="8" max="8" width="4.5703125" customWidth="1"/>
    <col min="9" max="9" width="3.7109375" customWidth="1"/>
    <col min="10" max="10" width="11.42578125" bestFit="1" customWidth="1"/>
    <col min="11" max="11" width="13" bestFit="1" customWidth="1"/>
    <col min="13" max="13" width="12" customWidth="1"/>
  </cols>
  <sheetData>
    <row r="1" spans="1:13" ht="25.5" customHeight="1">
      <c r="A1" s="1" t="s">
        <v>56</v>
      </c>
      <c r="B1" s="1"/>
      <c r="C1" s="1"/>
      <c r="D1" s="1"/>
      <c r="E1" s="1"/>
      <c r="F1" s="1"/>
    </row>
    <row r="2" spans="1:13" ht="13.5" hidden="1" customHeight="1"/>
    <row r="3" spans="1:13">
      <c r="A3" t="s">
        <v>26</v>
      </c>
    </row>
    <row r="4" spans="1:13" ht="1.1499999999999999" customHeight="1"/>
    <row r="5" spans="1:13" ht="174" customHeight="1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</row>
    <row r="6" spans="1:13" ht="18" customHeight="1">
      <c r="A6">
        <v>1</v>
      </c>
      <c r="B6">
        <v>2</v>
      </c>
      <c r="C6">
        <v>3</v>
      </c>
      <c r="D6">
        <v>4</v>
      </c>
      <c r="E6">
        <v>5</v>
      </c>
      <c r="F6">
        <v>6</v>
      </c>
      <c r="G6">
        <v>7</v>
      </c>
      <c r="J6" t="s">
        <v>27</v>
      </c>
      <c r="K6" t="s">
        <v>28</v>
      </c>
    </row>
    <row r="7" spans="1:13" ht="52.5" customHeight="1">
      <c r="A7" t="s">
        <v>7</v>
      </c>
      <c r="B7" t="s">
        <v>32</v>
      </c>
      <c r="C7">
        <v>2210</v>
      </c>
      <c r="D7">
        <v>4800</v>
      </c>
      <c r="E7" t="s">
        <v>25</v>
      </c>
      <c r="F7" t="s">
        <v>33</v>
      </c>
      <c r="G7" t="s">
        <v>8</v>
      </c>
      <c r="J7">
        <f>D7</f>
        <v>4800</v>
      </c>
      <c r="K7" t="e">
        <f>#REF!</f>
        <v>#REF!</v>
      </c>
    </row>
    <row r="8" spans="1:13" ht="52.5" customHeight="1">
      <c r="A8" t="s">
        <v>50</v>
      </c>
      <c r="B8" t="s">
        <v>45</v>
      </c>
      <c r="C8">
        <v>2210</v>
      </c>
      <c r="D8">
        <v>1000</v>
      </c>
      <c r="E8" t="s">
        <v>25</v>
      </c>
      <c r="F8" t="s">
        <v>33</v>
      </c>
      <c r="G8" t="s">
        <v>8</v>
      </c>
    </row>
    <row r="9" spans="1:13" ht="124.15" customHeight="1">
      <c r="A9" t="s">
        <v>34</v>
      </c>
      <c r="B9" t="s">
        <v>51</v>
      </c>
      <c r="C9">
        <v>2240</v>
      </c>
      <c r="D9">
        <v>7200</v>
      </c>
      <c r="E9" t="s">
        <v>25</v>
      </c>
      <c r="F9" t="s">
        <v>33</v>
      </c>
      <c r="G9" t="s">
        <v>8</v>
      </c>
    </row>
    <row r="10" spans="1:13" ht="115.15" customHeight="1">
      <c r="A10" t="s">
        <v>35</v>
      </c>
      <c r="B10" t="s">
        <v>47</v>
      </c>
      <c r="C10">
        <v>2240</v>
      </c>
      <c r="D10">
        <v>2735</v>
      </c>
      <c r="E10" t="s">
        <v>25</v>
      </c>
      <c r="F10" t="s">
        <v>33</v>
      </c>
      <c r="G10" t="s">
        <v>8</v>
      </c>
    </row>
    <row r="11" spans="1:13" ht="115.15" customHeight="1">
      <c r="A11" t="s">
        <v>36</v>
      </c>
      <c r="B11" t="s">
        <v>48</v>
      </c>
      <c r="C11">
        <v>2240</v>
      </c>
      <c r="D11">
        <v>2500</v>
      </c>
      <c r="E11" t="s">
        <v>25</v>
      </c>
      <c r="F11" t="s">
        <v>33</v>
      </c>
      <c r="G11" t="s">
        <v>8</v>
      </c>
    </row>
    <row r="12" spans="1:13" ht="51.75" customHeight="1">
      <c r="A12" t="s">
        <v>9</v>
      </c>
      <c r="B12" t="s">
        <v>31</v>
      </c>
      <c r="C12">
        <v>2240</v>
      </c>
      <c r="D12">
        <v>6480</v>
      </c>
      <c r="E12" t="s">
        <v>15</v>
      </c>
      <c r="F12" t="s">
        <v>33</v>
      </c>
      <c r="G12" t="s">
        <v>8</v>
      </c>
      <c r="J12">
        <f>D12</f>
        <v>6480</v>
      </c>
      <c r="K12" t="e">
        <f>#REF!</f>
        <v>#REF!</v>
      </c>
    </row>
    <row r="13" spans="1:13" ht="58.5" customHeight="1">
      <c r="A13" t="s">
        <v>10</v>
      </c>
      <c r="B13" t="s">
        <v>11</v>
      </c>
      <c r="C13">
        <v>2240</v>
      </c>
      <c r="D13">
        <v>3360</v>
      </c>
      <c r="E13" t="s">
        <v>25</v>
      </c>
      <c r="F13" t="s">
        <v>33</v>
      </c>
      <c r="G13" t="s">
        <v>8</v>
      </c>
      <c r="J13">
        <f>D11</f>
        <v>2500</v>
      </c>
      <c r="K13" t="e">
        <f>#REF!</f>
        <v>#REF!</v>
      </c>
    </row>
    <row r="14" spans="1:13" ht="58.5" customHeight="1">
      <c r="A14" t="s">
        <v>37</v>
      </c>
      <c r="B14" t="s">
        <v>38</v>
      </c>
      <c r="C14">
        <v>2240</v>
      </c>
      <c r="D14">
        <v>2000</v>
      </c>
      <c r="E14" t="s">
        <v>25</v>
      </c>
      <c r="F14" t="s">
        <v>33</v>
      </c>
      <c r="G14" t="s">
        <v>8</v>
      </c>
    </row>
    <row r="15" spans="1:13" ht="58.5" customHeight="1">
      <c r="A15" t="s">
        <v>39</v>
      </c>
      <c r="B15" t="s">
        <v>46</v>
      </c>
      <c r="C15">
        <v>2240</v>
      </c>
      <c r="D15">
        <v>200</v>
      </c>
      <c r="E15" t="s">
        <v>25</v>
      </c>
      <c r="F15" t="s">
        <v>33</v>
      </c>
      <c r="G15" t="s">
        <v>8</v>
      </c>
    </row>
    <row r="16" spans="1:13" ht="78" customHeight="1">
      <c r="A16" t="s">
        <v>40</v>
      </c>
      <c r="B16" t="s">
        <v>30</v>
      </c>
      <c r="C16">
        <v>2240</v>
      </c>
      <c r="D16">
        <v>10000</v>
      </c>
      <c r="E16" t="s">
        <v>25</v>
      </c>
      <c r="F16" t="s">
        <v>33</v>
      </c>
      <c r="G16" t="s">
        <v>12</v>
      </c>
      <c r="M16" t="e">
        <f>#REF!+#REF!</f>
        <v>#REF!</v>
      </c>
    </row>
    <row r="17" spans="1:13" ht="78" customHeight="1">
      <c r="A17" t="s">
        <v>20</v>
      </c>
      <c r="B17" t="s">
        <v>29</v>
      </c>
      <c r="C17">
        <v>2240</v>
      </c>
      <c r="D17">
        <v>2400</v>
      </c>
      <c r="E17" t="s">
        <v>25</v>
      </c>
      <c r="F17" t="s">
        <v>33</v>
      </c>
      <c r="G17" t="s">
        <v>12</v>
      </c>
    </row>
    <row r="18" spans="1:13" ht="78" customHeight="1">
      <c r="A18" t="s">
        <v>21</v>
      </c>
      <c r="B18" t="s">
        <v>22</v>
      </c>
      <c r="C18">
        <v>2240</v>
      </c>
      <c r="D18">
        <v>33125</v>
      </c>
      <c r="E18" t="s">
        <v>25</v>
      </c>
      <c r="F18" t="s">
        <v>33</v>
      </c>
      <c r="G18" t="s">
        <v>12</v>
      </c>
    </row>
    <row r="19" spans="1:13" ht="48.75" customHeight="1">
      <c r="A19" t="s">
        <v>13</v>
      </c>
      <c r="B19" t="s">
        <v>52</v>
      </c>
      <c r="C19">
        <v>2271</v>
      </c>
      <c r="D19">
        <v>30891</v>
      </c>
      <c r="E19" t="s">
        <v>25</v>
      </c>
      <c r="F19" t="s">
        <v>33</v>
      </c>
      <c r="G19" t="s">
        <v>12</v>
      </c>
      <c r="M19">
        <f>D19</f>
        <v>30891</v>
      </c>
    </row>
    <row r="20" spans="1:13" ht="61.5" customHeight="1">
      <c r="A20" t="s">
        <v>43</v>
      </c>
      <c r="B20" t="s">
        <v>49</v>
      </c>
      <c r="C20">
        <v>2272</v>
      </c>
      <c r="D20">
        <v>736</v>
      </c>
      <c r="E20" t="s">
        <v>25</v>
      </c>
      <c r="F20" t="s">
        <v>33</v>
      </c>
      <c r="G20" t="s">
        <v>12</v>
      </c>
      <c r="M20">
        <f>D20</f>
        <v>736</v>
      </c>
    </row>
    <row r="21" spans="1:13" ht="61.5" customHeight="1">
      <c r="A21" t="s">
        <v>42</v>
      </c>
      <c r="B21" t="s">
        <v>44</v>
      </c>
      <c r="C21">
        <v>2272</v>
      </c>
      <c r="D21">
        <v>767</v>
      </c>
      <c r="E21" t="s">
        <v>25</v>
      </c>
      <c r="F21" t="s">
        <v>33</v>
      </c>
      <c r="G21" t="s">
        <v>12</v>
      </c>
    </row>
    <row r="22" spans="1:13" ht="61.5" customHeight="1">
      <c r="A22" s="1" t="s">
        <v>14</v>
      </c>
      <c r="B22" t="s">
        <v>53</v>
      </c>
      <c r="C22" s="1">
        <v>2273</v>
      </c>
      <c r="D22">
        <v>9356.1299999999992</v>
      </c>
      <c r="E22" t="s">
        <v>25</v>
      </c>
      <c r="F22" t="s">
        <v>33</v>
      </c>
      <c r="G22" t="s">
        <v>12</v>
      </c>
      <c r="M22">
        <f>D22</f>
        <v>9356.1299999999992</v>
      </c>
    </row>
    <row r="23" spans="1:13" ht="61.5" customHeight="1">
      <c r="A23" s="1"/>
      <c r="B23" t="s">
        <v>54</v>
      </c>
      <c r="C23" s="1"/>
      <c r="D23">
        <v>9148.8700000000008</v>
      </c>
      <c r="E23" t="s">
        <v>25</v>
      </c>
      <c r="F23" t="s">
        <v>33</v>
      </c>
      <c r="G23" t="s">
        <v>12</v>
      </c>
    </row>
    <row r="24" spans="1:13" ht="53.25" customHeight="1">
      <c r="A24" t="s">
        <v>41</v>
      </c>
      <c r="B24" t="s">
        <v>55</v>
      </c>
      <c r="C24">
        <v>2275</v>
      </c>
      <c r="D24">
        <v>401</v>
      </c>
      <c r="E24" t="s">
        <v>25</v>
      </c>
      <c r="F24" t="s">
        <v>33</v>
      </c>
      <c r="G24" t="s">
        <v>12</v>
      </c>
      <c r="M24">
        <f>D24</f>
        <v>401</v>
      </c>
    </row>
    <row r="25" spans="1:13" ht="28.5" customHeight="1">
      <c r="B25" t="s">
        <v>16</v>
      </c>
      <c r="D25">
        <f>SUM(D7:D24)</f>
        <v>127100</v>
      </c>
      <c r="M25">
        <v>1</v>
      </c>
    </row>
    <row r="26" spans="1:13" hidden="1"/>
    <row r="27" spans="1:13" ht="32.25" hidden="1" customHeight="1">
      <c r="A27" t="s">
        <v>17</v>
      </c>
    </row>
    <row r="28" spans="1:13" ht="16.5" customHeight="1">
      <c r="M28">
        <f>SUM(M25:M27)</f>
        <v>1</v>
      </c>
    </row>
    <row r="30" spans="1:13" ht="27" customHeight="1">
      <c r="A30" t="s">
        <v>23</v>
      </c>
      <c r="F30" t="s">
        <v>24</v>
      </c>
      <c r="G30">
        <v>44252</v>
      </c>
    </row>
    <row r="31" spans="1:13" ht="17.25" customHeight="1">
      <c r="D31" t="s">
        <v>18</v>
      </c>
      <c r="F31" t="s">
        <v>19</v>
      </c>
    </row>
    <row r="33" ht="9" customHeight="1"/>
    <row r="35" ht="9" customHeight="1"/>
  </sheetData>
  <mergeCells count="3">
    <mergeCell ref="A1:F1"/>
    <mergeCell ref="A22:A23"/>
    <mergeCell ref="C22:C2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 ПАВЛОВНА</dc:creator>
  <cp:lastModifiedBy>ПК</cp:lastModifiedBy>
  <cp:lastPrinted>2021-02-25T14:32:09Z</cp:lastPrinted>
  <dcterms:created xsi:type="dcterms:W3CDTF">2019-02-14T09:00:38Z</dcterms:created>
  <dcterms:modified xsi:type="dcterms:W3CDTF">2021-03-09T13:39:22Z</dcterms:modified>
</cp:coreProperties>
</file>