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кв2024" sheetId="1" state="visible" r:id="rId3"/>
  </sheets>
  <definedNames>
    <definedName function="false" hidden="false" localSheetId="0" name="_xlnm.Print_Area" vbProcedure="false">1кв2024!$A$1:$E$141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<sst xmlns="http://schemas.openxmlformats.org/spreadsheetml/2006/main" count="135" uniqueCount="118">
  <si>
    <t xml:space="preserve">Додаток № 9</t>
  </si>
  <si>
    <t xml:space="preserve">до Порядку складання бюджетної звітності</t>
  </si>
  <si>
    <t xml:space="preserve">розпорядниками та одержувачами бюджетних коштів,</t>
  </si>
  <si>
    <t xml:space="preserve">звітності фондами загальнообов’язкового державного</t>
  </si>
  <si>
    <t xml:space="preserve">соціального і пенсійного страхування (пункту 3 розділу ІІ)</t>
  </si>
  <si>
    <t xml:space="preserve">Звіт про виконання бюджету (кошторису) Фонду</t>
  </si>
  <si>
    <t xml:space="preserve">За 1 квартал 2024 р.</t>
  </si>
  <si>
    <r>
      <rPr>
        <sz val="16"/>
        <color rgb="FF000000"/>
        <rFont val="Times New Roman"/>
        <family val="1"/>
        <charset val="204"/>
      </rPr>
      <t xml:space="preserve">Назва Фонду    </t>
    </r>
    <r>
      <rPr>
        <u val="single"/>
        <sz val="16"/>
        <color rgb="FF000000"/>
        <rFont val="Times New Roman"/>
        <family val="1"/>
        <charset val="204"/>
      </rPr>
      <t xml:space="preserve">Головне управління ПФУ в Одеській області_________</t>
    </r>
  </si>
  <si>
    <t xml:space="preserve">Періодичність: квартальна, річна</t>
  </si>
  <si>
    <t xml:space="preserve">Одиниця виміру: грн.коп.</t>
  </si>
  <si>
    <t xml:space="preserve">І. Звіт про виконання бюджету Фонду</t>
  </si>
  <si>
    <t xml:space="preserve">Показники</t>
  </si>
  <si>
    <t xml:space="preserve">Код рядка</t>
  </si>
  <si>
    <t xml:space="preserve">Затверджено бюджетом (зі змінами)</t>
  </si>
  <si>
    <t xml:space="preserve">Виконано</t>
  </si>
  <si>
    <t xml:space="preserve">1</t>
  </si>
  <si>
    <t xml:space="preserve">2</t>
  </si>
  <si>
    <t xml:space="preserve">3</t>
  </si>
  <si>
    <t xml:space="preserve">4</t>
  </si>
  <si>
    <t xml:space="preserve">Залишок коштiв на початок звiтного року</t>
  </si>
  <si>
    <t xml:space="preserve">Надходження до бюджету Фонду - усього 
у тому числi:</t>
  </si>
  <si>
    <t xml:space="preserve">          Доходи</t>
  </si>
  <si>
    <t xml:space="preserve">Власнi надходження</t>
  </si>
  <si>
    <t xml:space="preserve">страховi внески</t>
  </si>
  <si>
    <t xml:space="preserve">кошти, сплаченi банками за користування тимчасово вiльними коштами Фонду</t>
  </si>
  <si>
    <t xml:space="preserve">iншi власнi надходження</t>
  </si>
  <si>
    <t xml:space="preserve">Кошти Державного бюджету України</t>
  </si>
  <si>
    <t xml:space="preserve">загального фонду                                                                                                                                        з них:</t>
  </si>
  <si>
    <t xml:space="preserve">отриманi на поворотнiй основi</t>
  </si>
  <si>
    <t xml:space="preserve">спецiального фонду</t>
  </si>
  <si>
    <t xml:space="preserve">Трансферти</t>
  </si>
  <si>
    <t xml:space="preserve">трансферти iнших фондiв загальнообов'язкового державного страхування</t>
  </si>
  <si>
    <t xml:space="preserve">трансферти урядiв iноземних держав та мiжнародних органiзацiй</t>
  </si>
  <si>
    <t xml:space="preserve">iншi трансферти</t>
  </si>
  <si>
    <t xml:space="preserve">iншi надходження</t>
  </si>
  <si>
    <t xml:space="preserve">         Позики отриманi</t>
  </si>
  <si>
    <t xml:space="preserve">Витрати бюджету - усього 
     у тому числi:</t>
  </si>
  <si>
    <t xml:space="preserve">Видатки на забезпечення утримання системи Фонду</t>
  </si>
  <si>
    <t xml:space="preserve">за рахунок власних надходжень</t>
  </si>
  <si>
    <t xml:space="preserve">Поточнi  
     з них:</t>
  </si>
  <si>
    <t xml:space="preserve">оплата працi з нарахуваннями</t>
  </si>
  <si>
    <t xml:space="preserve">оплата комунальних послуг та енергоносiїв</t>
  </si>
  <si>
    <t xml:space="preserve">Капiтальнi</t>
  </si>
  <si>
    <t xml:space="preserve">Видатки на забезпечення виконання 
покладених функцiй (1310+1320+1330)
    у тому числi:</t>
  </si>
  <si>
    <t xml:space="preserve">виплата пенсiй та допомоги</t>
  </si>
  <si>
    <t xml:space="preserve">iншi виплати населенню</t>
  </si>
  <si>
    <t xml:space="preserve">iншi видатки</t>
  </si>
  <si>
    <t xml:space="preserve">Видатки на забезпечення виконання покладених функцiй за джерелами надходжень</t>
  </si>
  <si>
    <t xml:space="preserve">за рахунок власних надходжень
     з них:</t>
  </si>
  <si>
    <t xml:space="preserve">за рахунок коштiв загального фонду Державного бюджету України 
    з них:</t>
  </si>
  <si>
    <t xml:space="preserve">за рахунок коштiв спецiального фонду Державного бюджету України 
     з них:</t>
  </si>
  <si>
    <t xml:space="preserve">за рахунок трансфертiв iнших фондiв загальнообов'язкового державного страхування 
     з них:</t>
  </si>
  <si>
    <t xml:space="preserve">за рахунок трансфертiв урядiв iноземних держав та мiжнародних органiзацiй</t>
  </si>
  <si>
    <t xml:space="preserve">за рахунок iнших трансфертiв</t>
  </si>
  <si>
    <t xml:space="preserve">за рахунок iнших надходжень</t>
  </si>
  <si>
    <t xml:space="preserve">Повернення фiнансової допомоги, отриманої з Державного бюджету України на поворотнiй основi</t>
  </si>
  <si>
    <t xml:space="preserve">            Погашення позик</t>
  </si>
  <si>
    <t xml:space="preserve">Повернення коштiв, отриманих з Державного бюджету України у попереднiх бюджетних перiодах</t>
  </si>
  <si>
    <t xml:space="preserve">Залишок на кiнець звiтного перiоду (року)</t>
  </si>
  <si>
    <t xml:space="preserve">ІІ. Звіт про виконання кошторису Фонду</t>
  </si>
  <si>
    <t xml:space="preserve">КЕКВ та/або</t>
  </si>
  <si>
    <t xml:space="preserve">5</t>
  </si>
  <si>
    <t xml:space="preserve">Видатки - усього 
   у тому числi:</t>
  </si>
  <si>
    <t xml:space="preserve">Х</t>
  </si>
  <si>
    <t xml:space="preserve">Поточнi видатки</t>
  </si>
  <si>
    <t xml:space="preserve">Оплата працi i нарахування на заробiтну плату</t>
  </si>
  <si>
    <t xml:space="preserve">Оплата працi</t>
  </si>
  <si>
    <t xml:space="preserve">Заробiтна плата</t>
  </si>
  <si>
    <t xml:space="preserve">Грошове забезпечення вiйськовослужбовцiв</t>
  </si>
  <si>
    <t xml:space="preserve">Нарахування на оплату працi</t>
  </si>
  <si>
    <t xml:space="preserve">Використання товарiв i послуг</t>
  </si>
  <si>
    <t xml:space="preserve">Предмети, матерiали, обладнання та iнвентар</t>
  </si>
  <si>
    <t xml:space="preserve">Медикаменти та перев'язувальнi матерiали</t>
  </si>
  <si>
    <t xml:space="preserve">Продукти харчування</t>
  </si>
  <si>
    <t xml:space="preserve">Оплата послуг (крiм комунальних)</t>
  </si>
  <si>
    <t xml:space="preserve">Видатки на вiдрядження</t>
  </si>
  <si>
    <t xml:space="preserve">Видатки та заходи спецiального призначення</t>
  </si>
  <si>
    <t xml:space="preserve">Оплата комунальних послуг та енергоносiїв</t>
  </si>
  <si>
    <t xml:space="preserve">Оплата теплопостачання</t>
  </si>
  <si>
    <t xml:space="preserve">Оплата водопостачання та водовiдведення</t>
  </si>
  <si>
    <t xml:space="preserve">Оплата електроенергiї</t>
  </si>
  <si>
    <t xml:space="preserve">Оплата природного газу</t>
  </si>
  <si>
    <t xml:space="preserve">Оплата iнших енергоносiїв</t>
  </si>
  <si>
    <t xml:space="preserve">Оплата енергосервiсу</t>
  </si>
  <si>
    <t xml:space="preserve">Дослiдження i розробки, окремi заходи по реалiзацiї державних (регiональних) програм</t>
  </si>
  <si>
    <t xml:space="preserve">Дослiдження i розробки, окремi заходи розвитку по реалiзацiї державних (регiональних) програм</t>
  </si>
  <si>
    <t xml:space="preserve">Окремi заходи по реалiзацiї державних (регiональних) програм, не вiднесенi до заходiв розвитку</t>
  </si>
  <si>
    <t xml:space="preserve">Обслуговування боргових зобов'язань</t>
  </si>
  <si>
    <t xml:space="preserve">Поточнi трансферти</t>
  </si>
  <si>
    <t xml:space="preserve">Субсидiї та поточнi трансферти пiдприємствам (установам, органiзацiям)</t>
  </si>
  <si>
    <t xml:space="preserve">Поточнi трансферти органам державного управлiння iнших рiвнiв</t>
  </si>
  <si>
    <t xml:space="preserve">Поточнi трансферти урядам iноземних держав та мiжнародним органiзацiям</t>
  </si>
  <si>
    <t xml:space="preserve">Соцiальне забезпечення</t>
  </si>
  <si>
    <t xml:space="preserve">Виплата пенсiй i допомоги</t>
  </si>
  <si>
    <t xml:space="preserve">Стипендiї</t>
  </si>
  <si>
    <t xml:space="preserve">iншi поточнi видатки</t>
  </si>
  <si>
    <t xml:space="preserve">          Капiтальнi видатки</t>
  </si>
  <si>
    <t xml:space="preserve">Придбання основного капiталу</t>
  </si>
  <si>
    <t xml:space="preserve">Придбання обладнання i предметiв довгострокового користування</t>
  </si>
  <si>
    <t xml:space="preserve">Капiтальне будiвництво (придбання)</t>
  </si>
  <si>
    <t xml:space="preserve">Капiтальне будiвництво (придбання) житла</t>
  </si>
  <si>
    <t xml:space="preserve">Капiтальне будiвництво (придбання) iнших об'єктiв</t>
  </si>
  <si>
    <t xml:space="preserve">Капiтальний ремонт</t>
  </si>
  <si>
    <t xml:space="preserve">Капiтальний ремонт житлового фонду (примiщень)</t>
  </si>
  <si>
    <t xml:space="preserve">Капiтальний ремонт iнших об'єктiв</t>
  </si>
  <si>
    <t xml:space="preserve">Реконструкцiя та реставрацiя</t>
  </si>
  <si>
    <t xml:space="preserve">Реконструкцiя житлового фонду (примiщень)</t>
  </si>
  <si>
    <t xml:space="preserve">Реконструкцiя та реставрацiя iнших об'єктiв</t>
  </si>
  <si>
    <t xml:space="preserve">Реставрацiя пам'яток культури, iсторiї та архiтектури</t>
  </si>
  <si>
    <t xml:space="preserve">Створення державних запасiв i резервiв</t>
  </si>
  <si>
    <t xml:space="preserve">Придбання землi та нематерiальних активiв</t>
  </si>
  <si>
    <t xml:space="preserve">Капiтальнi трансферти</t>
  </si>
  <si>
    <t xml:space="preserve">Капiтальнi трансферти пiдприємствам (установам, органiзацiям)</t>
  </si>
  <si>
    <t xml:space="preserve">Капiтальнi трансферти органам державного управлiння iнших рiвнiв</t>
  </si>
  <si>
    <t xml:space="preserve">Капiтальнi трансферти урядам iноземних держав та мiжнародним органiзацiям</t>
  </si>
  <si>
    <t xml:space="preserve">Капiтальнi трансферти населенню</t>
  </si>
  <si>
    <t xml:space="preserve">Начальник Головного управління                                                  О. БУРЯЧЕНКО</t>
  </si>
  <si>
    <t xml:space="preserve">Начальник фінансово-економічного управління                           І. ІЗОБІЛІНА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</si>
</sst>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15">
    <font>
      <sz val="10"/>
      <color rgb="FF000000"/>
      <name val="MS Sans Serif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 val="single"/>
      <sz val="2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 val="single"/>
      <sz val="1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141"/>
  <sheetViews>
    <sheetView showFormulas="false" showGridLines="true" showRowColHeaders="true" showZeros="true" rightToLeft="false" tabSelected="true" showOutlineSymbols="true" defaultGridColor="true" view="pageBreakPreview" topLeftCell="A6" colorId="64" zoomScale="124" zoomScaleNormal="100" zoomScalePageLayoutView="124" workbookViewId="0">
      <selection pane="topLeft" activeCell="E81" activeCellId="0" sqref="E81"/>
    </sheetView>
  </sheetViews>
  <sheetFormatPr defaultColWidth="11.53515625" defaultRowHeight="12.75" zeroHeight="false" outlineLevelRow="1" outlineLevelCol="0"/>
  <cols>
    <col collapsed="false" customWidth="true" hidden="false" outlineLevel="0" max="1" min="1" style="1" width="88.76"/>
    <col collapsed="false" customWidth="true" hidden="false" outlineLevel="0" max="2" min="2" style="1" width="5.85"/>
    <col collapsed="false" customWidth="true" hidden="false" outlineLevel="0" max="3" min="3" style="1" width="5.52"/>
    <col collapsed="false" customWidth="true" hidden="false" outlineLevel="0" max="4" min="4" style="1" width="21.25"/>
    <col collapsed="false" customWidth="true" hidden="false" outlineLevel="0" max="5" min="5" style="1" width="24.29"/>
    <col collapsed="false" customWidth="true" hidden="false" outlineLevel="0" max="257" min="6" style="1" width="9.14"/>
  </cols>
  <sheetData>
    <row r="2" customFormat="false" ht="12.75" hidden="false" customHeight="true" outlineLevel="0" collapsed="false">
      <c r="A2" s="2"/>
      <c r="B2" s="3"/>
      <c r="C2" s="3"/>
      <c r="D2" s="4"/>
      <c r="E2" s="4"/>
    </row>
    <row r="3" customFormat="false" ht="20.45" hidden="false" customHeight="true" outlineLevel="0" collapsed="false">
      <c r="A3" s="2"/>
      <c r="B3" s="5" t="s">
        <v>0</v>
      </c>
      <c r="C3" s="5"/>
      <c r="D3" s="5"/>
      <c r="E3" s="6"/>
    </row>
    <row r="4" customFormat="false" ht="20.25" hidden="false" customHeight="true" outlineLevel="0" collapsed="false">
      <c r="A4" s="2"/>
      <c r="B4" s="7" t="s">
        <v>1</v>
      </c>
      <c r="C4" s="7"/>
      <c r="D4" s="7"/>
      <c r="E4" s="7"/>
    </row>
    <row r="5" customFormat="false" ht="20.25" hidden="false" customHeight="true" outlineLevel="0" collapsed="false">
      <c r="A5" s="8"/>
      <c r="B5" s="7" t="s">
        <v>2</v>
      </c>
      <c r="C5" s="7"/>
      <c r="D5" s="7"/>
      <c r="E5" s="7"/>
    </row>
    <row r="6" customFormat="false" ht="20.25" hidden="false" customHeight="true" outlineLevel="0" collapsed="false">
      <c r="A6" s="2"/>
      <c r="B6" s="7" t="s">
        <v>3</v>
      </c>
      <c r="C6" s="7"/>
      <c r="D6" s="7"/>
      <c r="E6" s="7"/>
    </row>
    <row r="7" customFormat="false" ht="20.25" hidden="false" customHeight="true" outlineLevel="0" collapsed="false">
      <c r="A7" s="2"/>
      <c r="B7" s="7" t="s">
        <v>4</v>
      </c>
      <c r="C7" s="7"/>
      <c r="D7" s="7"/>
      <c r="E7" s="7"/>
    </row>
    <row r="8" customFormat="false" ht="20.25" hidden="false" customHeight="true" outlineLevel="0" collapsed="false">
      <c r="A8" s="9"/>
      <c r="B8" s="10"/>
      <c r="C8" s="10"/>
      <c r="D8" s="10"/>
      <c r="E8" s="6"/>
    </row>
    <row r="9" customFormat="false" ht="12.75" hidden="false" customHeight="true" outlineLevel="0" collapsed="false">
      <c r="A9" s="2"/>
      <c r="B9" s="11"/>
      <c r="C9" s="11"/>
      <c r="D9" s="12"/>
      <c r="E9" s="13"/>
    </row>
    <row r="10" customFormat="false" ht="20.25" hidden="false" customHeight="true" outlineLevel="0" collapsed="false">
      <c r="A10" s="3"/>
      <c r="B10" s="3"/>
      <c r="C10" s="3"/>
      <c r="D10" s="4"/>
      <c r="E10" s="13"/>
    </row>
    <row r="11" customFormat="false" ht="12.75" hidden="false" customHeight="true" outlineLevel="0" collapsed="false">
      <c r="A11" s="2"/>
      <c r="B11" s="3"/>
      <c r="C11" s="3"/>
      <c r="D11" s="4"/>
      <c r="E11" s="13"/>
    </row>
    <row r="12" customFormat="false" ht="20.25" hidden="false" customHeight="true" outlineLevel="0" collapsed="false">
      <c r="A12" s="14" t="s">
        <v>5</v>
      </c>
      <c r="B12" s="14"/>
      <c r="C12" s="14"/>
      <c r="D12" s="14"/>
      <c r="E12" s="14"/>
    </row>
    <row r="13" customFormat="false" ht="25.5" hidden="false" customHeight="true" outlineLevel="0" collapsed="false">
      <c r="A13" s="15" t="s">
        <v>6</v>
      </c>
      <c r="B13" s="15"/>
      <c r="C13" s="15"/>
      <c r="D13" s="15"/>
      <c r="E13" s="15"/>
    </row>
    <row r="15" customFormat="false" ht="20.25" hidden="false" customHeight="true" outlineLevel="0" collapsed="false">
      <c r="A15" s="3" t="s">
        <v>7</v>
      </c>
      <c r="B15" s="3"/>
      <c r="C15" s="3"/>
      <c r="D15" s="4"/>
      <c r="E15" s="13"/>
    </row>
    <row r="16" customFormat="false" ht="20.25" hidden="false" customHeight="true" outlineLevel="0" collapsed="false">
      <c r="A16" s="2"/>
      <c r="B16" s="3"/>
      <c r="C16" s="3"/>
      <c r="D16" s="4"/>
      <c r="E16" s="13"/>
    </row>
    <row r="17" customFormat="false" ht="20.25" hidden="false" customHeight="true" outlineLevel="0" collapsed="false">
      <c r="A17" s="3" t="s">
        <v>8</v>
      </c>
      <c r="B17" s="3"/>
      <c r="C17" s="3"/>
      <c r="D17" s="4"/>
      <c r="E17" s="13"/>
    </row>
    <row r="19" customFormat="false" ht="16.5" hidden="false" customHeight="true" outlineLevel="0" collapsed="false">
      <c r="A19" s="7" t="s">
        <v>9</v>
      </c>
      <c r="E19" s="16"/>
    </row>
    <row r="20" customFormat="false" ht="16.5" hidden="false" customHeight="true" outlineLevel="0" collapsed="false">
      <c r="A20" s="7"/>
      <c r="E20" s="16"/>
    </row>
    <row r="21" customFormat="false" ht="16.5" hidden="false" customHeight="true" outlineLevel="0" collapsed="false">
      <c r="A21" s="17" t="s">
        <v>10</v>
      </c>
      <c r="E21" s="16"/>
    </row>
    <row r="22" customFormat="false" ht="16.5" hidden="false" customHeight="true" outlineLevel="0" collapsed="false">
      <c r="A22" s="7"/>
      <c r="E22" s="16"/>
    </row>
    <row r="23" customFormat="false" ht="29.25" hidden="false" customHeight="true" outlineLevel="1" collapsed="false">
      <c r="A23" s="18" t="s">
        <v>11</v>
      </c>
      <c r="B23" s="18" t="s">
        <v>12</v>
      </c>
      <c r="C23" s="18" t="s">
        <v>13</v>
      </c>
      <c r="D23" s="18"/>
      <c r="E23" s="18" t="s">
        <v>14</v>
      </c>
    </row>
    <row r="24" customFormat="false" ht="16.5" hidden="false" customHeight="true" outlineLevel="1" collapsed="false">
      <c r="A24" s="19" t="s">
        <v>15</v>
      </c>
      <c r="B24" s="19" t="s">
        <v>16</v>
      </c>
      <c r="C24" s="19" t="s">
        <v>17</v>
      </c>
      <c r="D24" s="19"/>
      <c r="E24" s="19" t="s">
        <v>18</v>
      </c>
    </row>
    <row r="25" customFormat="false" ht="13.7" hidden="false" customHeight="true" outlineLevel="1" collapsed="false">
      <c r="A25" s="20" t="s">
        <v>19</v>
      </c>
      <c r="B25" s="21" t="n">
        <v>100</v>
      </c>
      <c r="C25" s="22"/>
      <c r="D25" s="22"/>
      <c r="E25" s="22" t="n">
        <v>19762471.81</v>
      </c>
    </row>
    <row r="26" customFormat="false" ht="26.1" hidden="false" customHeight="true" outlineLevel="1" collapsed="false">
      <c r="A26" s="20" t="s">
        <v>20</v>
      </c>
      <c r="B26" s="21" t="n">
        <v>200</v>
      </c>
      <c r="C26" s="22" t="n">
        <f aca="false">C27+C41</f>
        <v>10193385600</v>
      </c>
      <c r="D26" s="22"/>
      <c r="E26" s="22" t="n">
        <f aca="false">E27+E41</f>
        <v>9793236944.03</v>
      </c>
    </row>
    <row r="27" customFormat="false" ht="13.7" hidden="false" customHeight="true" outlineLevel="1" collapsed="false">
      <c r="A27" s="20" t="s">
        <v>21</v>
      </c>
      <c r="B27" s="21" t="n">
        <v>300</v>
      </c>
      <c r="C27" s="22" t="n">
        <f aca="false">C28+C32+C36+C40</f>
        <v>10193385600</v>
      </c>
      <c r="D27" s="22" t="n">
        <f aca="false">D28+D32+D36+D40</f>
        <v>0</v>
      </c>
      <c r="E27" s="22" t="n">
        <f aca="false">E28+E32+E36+E40</f>
        <v>9793236944.03</v>
      </c>
    </row>
    <row r="28" customFormat="false" ht="13.7" hidden="false" customHeight="true" outlineLevel="1" collapsed="false">
      <c r="A28" s="20" t="s">
        <v>22</v>
      </c>
      <c r="B28" s="21" t="n">
        <v>400</v>
      </c>
      <c r="C28" s="22" t="n">
        <v>20781900</v>
      </c>
      <c r="D28" s="22" t="n">
        <f aca="false">D29+D30+D31</f>
        <v>0</v>
      </c>
      <c r="E28" s="22" t="n">
        <v>294127532</v>
      </c>
    </row>
    <row r="29" customFormat="false" ht="13.7" hidden="false" customHeight="true" outlineLevel="1" collapsed="false">
      <c r="A29" s="20" t="s">
        <v>23</v>
      </c>
      <c r="B29" s="21" t="n">
        <v>410</v>
      </c>
      <c r="C29" s="22"/>
      <c r="D29" s="22" t="n">
        <f aca="false">D30+D34+D38+D42</f>
        <v>0</v>
      </c>
      <c r="E29" s="22" t="n">
        <v>268000700.65</v>
      </c>
    </row>
    <row r="30" customFormat="false" ht="14.65" hidden="false" customHeight="false" outlineLevel="1" collapsed="false">
      <c r="A30" s="20" t="s">
        <v>24</v>
      </c>
      <c r="B30" s="21" t="n">
        <v>420</v>
      </c>
      <c r="C30" s="22"/>
      <c r="D30" s="22"/>
      <c r="E30" s="22" t="n">
        <v>1236020.01</v>
      </c>
    </row>
    <row r="31" customFormat="false" ht="13.7" hidden="false" customHeight="true" outlineLevel="1" collapsed="false">
      <c r="A31" s="20" t="s">
        <v>25</v>
      </c>
      <c r="B31" s="21" t="n">
        <v>430</v>
      </c>
      <c r="C31" s="22"/>
      <c r="D31" s="22"/>
      <c r="E31" s="22" t="n">
        <v>24890811.34</v>
      </c>
    </row>
    <row r="32" customFormat="false" ht="13.7" hidden="false" customHeight="true" outlineLevel="1" collapsed="false">
      <c r="A32" s="20" t="s">
        <v>26</v>
      </c>
      <c r="B32" s="21" t="n">
        <v>500</v>
      </c>
      <c r="C32" s="22" t="n">
        <v>3389812600</v>
      </c>
      <c r="D32" s="22"/>
      <c r="E32" s="22" t="n">
        <v>3389812600</v>
      </c>
    </row>
    <row r="33" customFormat="false" ht="14.65" hidden="false" customHeight="false" outlineLevel="1" collapsed="false">
      <c r="A33" s="20" t="s">
        <v>27</v>
      </c>
      <c r="B33" s="21" t="n">
        <v>510</v>
      </c>
      <c r="C33" s="22" t="n">
        <v>3389812600</v>
      </c>
      <c r="D33" s="22" t="n">
        <f aca="false">D34+D38+D42+D46</f>
        <v>0</v>
      </c>
      <c r="E33" s="22" t="n">
        <v>3389812600</v>
      </c>
    </row>
    <row r="34" customFormat="false" ht="13.7" hidden="false" customHeight="true" outlineLevel="1" collapsed="false">
      <c r="A34" s="20" t="s">
        <v>28</v>
      </c>
      <c r="B34" s="21" t="n">
        <v>511</v>
      </c>
      <c r="C34" s="22"/>
      <c r="D34" s="22" t="n">
        <f aca="false">D35+D39+D43+D47</f>
        <v>0</v>
      </c>
      <c r="E34" s="22"/>
    </row>
    <row r="35" customFormat="false" ht="13.7" hidden="false" customHeight="true" outlineLevel="1" collapsed="false">
      <c r="A35" s="20" t="s">
        <v>29</v>
      </c>
      <c r="B35" s="21" t="n">
        <v>520</v>
      </c>
      <c r="C35" s="22"/>
      <c r="D35" s="22" t="n">
        <f aca="false">D36+D40+D44+D48</f>
        <v>0</v>
      </c>
      <c r="E35" s="22"/>
    </row>
    <row r="36" customFormat="false" ht="13.7" hidden="false" customHeight="true" outlineLevel="1" collapsed="false">
      <c r="A36" s="20" t="s">
        <v>30</v>
      </c>
      <c r="B36" s="21" t="n">
        <v>600</v>
      </c>
      <c r="C36" s="22" t="n">
        <v>2177700</v>
      </c>
      <c r="D36" s="22"/>
      <c r="E36" s="22" t="n">
        <v>422254.35</v>
      </c>
    </row>
    <row r="37" customFormat="false" ht="14.65" hidden="false" customHeight="false" outlineLevel="1" collapsed="false">
      <c r="A37" s="20" t="s">
        <v>31</v>
      </c>
      <c r="B37" s="21" t="n">
        <v>610</v>
      </c>
      <c r="C37" s="22" t="n">
        <v>2177700</v>
      </c>
      <c r="D37" s="22"/>
      <c r="E37" s="22" t="n">
        <v>422254.35</v>
      </c>
    </row>
    <row r="38" customFormat="false" ht="13.7" hidden="false" customHeight="true" outlineLevel="1" collapsed="false">
      <c r="A38" s="20" t="s">
        <v>32</v>
      </c>
      <c r="B38" s="21" t="n">
        <v>620</v>
      </c>
      <c r="C38" s="22"/>
      <c r="D38" s="22" t="n">
        <f aca="false">D39+D43+D47+D51</f>
        <v>0</v>
      </c>
      <c r="E38" s="22"/>
    </row>
    <row r="39" customFormat="false" ht="13.7" hidden="false" customHeight="true" outlineLevel="1" collapsed="false">
      <c r="A39" s="20" t="s">
        <v>33</v>
      </c>
      <c r="B39" s="21" t="n">
        <v>630</v>
      </c>
      <c r="C39" s="22"/>
      <c r="D39" s="22" t="n">
        <f aca="false">D40+D44+D48+D52</f>
        <v>0</v>
      </c>
      <c r="E39" s="22"/>
    </row>
    <row r="40" customFormat="false" ht="13.7" hidden="false" customHeight="true" outlineLevel="1" collapsed="false">
      <c r="A40" s="20" t="s">
        <v>34</v>
      </c>
      <c r="B40" s="21" t="n">
        <v>700</v>
      </c>
      <c r="C40" s="22" t="n">
        <v>6780613400</v>
      </c>
      <c r="D40" s="22"/>
      <c r="E40" s="22" t="n">
        <v>6108874557.68</v>
      </c>
    </row>
    <row r="41" customFormat="false" ht="13.7" hidden="false" customHeight="true" outlineLevel="1" collapsed="false">
      <c r="A41" s="20" t="s">
        <v>35</v>
      </c>
      <c r="B41" s="21" t="n">
        <v>800</v>
      </c>
      <c r="C41" s="22"/>
      <c r="D41" s="22" t="n">
        <f aca="false">D42+D46+D50+D54</f>
        <v>0</v>
      </c>
      <c r="E41" s="22"/>
    </row>
    <row r="42" customFormat="false" ht="26.1" hidden="false" customHeight="true" outlineLevel="1" collapsed="false">
      <c r="A42" s="20" t="s">
        <v>36</v>
      </c>
      <c r="B42" s="21" t="n">
        <v>1000</v>
      </c>
      <c r="C42" s="22" t="n">
        <f aca="false">C43+C53</f>
        <v>10193385600</v>
      </c>
      <c r="D42" s="22"/>
      <c r="E42" s="22" t="n">
        <f aca="false">E43+E53</f>
        <v>9799036104.52</v>
      </c>
    </row>
    <row r="43" customFormat="false" ht="13.7" hidden="false" customHeight="true" outlineLevel="1" collapsed="false">
      <c r="A43" s="20" t="s">
        <v>37</v>
      </c>
      <c r="B43" s="21" t="n">
        <v>1100</v>
      </c>
      <c r="C43" s="22" t="n">
        <v>100209300</v>
      </c>
      <c r="D43" s="22"/>
      <c r="E43" s="22" t="n">
        <v>83390211.4</v>
      </c>
    </row>
    <row r="44" customFormat="false" ht="13.7" hidden="false" customHeight="true" outlineLevel="1" collapsed="false">
      <c r="A44" s="20" t="s">
        <v>38</v>
      </c>
      <c r="B44" s="21" t="n">
        <v>1200</v>
      </c>
      <c r="C44" s="22" t="n">
        <v>100209300</v>
      </c>
      <c r="D44" s="22"/>
      <c r="E44" s="22" t="n">
        <v>83390211.4</v>
      </c>
    </row>
    <row r="45" customFormat="false" ht="26.1" hidden="false" customHeight="true" outlineLevel="1" collapsed="false">
      <c r="A45" s="20" t="s">
        <v>39</v>
      </c>
      <c r="B45" s="21" t="n">
        <v>1210</v>
      </c>
      <c r="C45" s="22" t="n">
        <v>100209300</v>
      </c>
      <c r="D45" s="22"/>
      <c r="E45" s="22" t="n">
        <v>83390211.4</v>
      </c>
    </row>
    <row r="46" customFormat="false" ht="13.7" hidden="false" customHeight="true" outlineLevel="1" collapsed="false">
      <c r="A46" s="20" t="s">
        <v>40</v>
      </c>
      <c r="B46" s="21" t="n">
        <v>1211</v>
      </c>
      <c r="C46" s="22" t="n">
        <v>92791600</v>
      </c>
      <c r="D46" s="22"/>
      <c r="E46" s="22" t="n">
        <v>76424075.24</v>
      </c>
    </row>
    <row r="47" customFormat="false" ht="13.7" hidden="false" customHeight="true" outlineLevel="1" collapsed="false">
      <c r="A47" s="20" t="s">
        <v>41</v>
      </c>
      <c r="B47" s="21" t="n">
        <v>1212</v>
      </c>
      <c r="C47" s="22" t="n">
        <v>3046700</v>
      </c>
      <c r="D47" s="22"/>
      <c r="E47" s="22" t="n">
        <v>2982408.26</v>
      </c>
    </row>
    <row r="48" customFormat="false" ht="13.7" hidden="false" customHeight="true" outlineLevel="1" collapsed="false">
      <c r="A48" s="20" t="s">
        <v>42</v>
      </c>
      <c r="B48" s="21" t="n">
        <v>1220</v>
      </c>
      <c r="C48" s="22"/>
      <c r="D48" s="22"/>
      <c r="E48" s="22"/>
    </row>
    <row r="49" customFormat="false" ht="37.95" hidden="false" customHeight="false" outlineLevel="1" collapsed="false">
      <c r="A49" s="20" t="s">
        <v>43</v>
      </c>
      <c r="B49" s="21" t="n">
        <v>1300</v>
      </c>
      <c r="C49" s="22" t="n">
        <v>10093176300</v>
      </c>
      <c r="D49" s="22"/>
      <c r="E49" s="22" t="n">
        <v>9715645893.12</v>
      </c>
    </row>
    <row r="50" customFormat="false" ht="13.7" hidden="false" customHeight="true" outlineLevel="1" collapsed="false">
      <c r="A50" s="20" t="s">
        <v>44</v>
      </c>
      <c r="B50" s="21" t="n">
        <v>1310</v>
      </c>
      <c r="C50" s="22" t="n">
        <v>10093176300</v>
      </c>
      <c r="D50" s="22"/>
      <c r="E50" s="22" t="n">
        <v>9715645893.12</v>
      </c>
    </row>
    <row r="51" customFormat="false" ht="13.7" hidden="false" customHeight="true" outlineLevel="1" collapsed="false">
      <c r="A51" s="20" t="s">
        <v>45</v>
      </c>
      <c r="B51" s="21" t="n">
        <v>1320</v>
      </c>
      <c r="C51" s="22"/>
      <c r="D51" s="22"/>
      <c r="E51" s="22"/>
    </row>
    <row r="52" customFormat="false" ht="13.7" hidden="false" customHeight="true" outlineLevel="1" collapsed="false">
      <c r="A52" s="20" t="s">
        <v>46</v>
      </c>
      <c r="B52" s="21" t="n">
        <v>1330</v>
      </c>
      <c r="C52" s="22"/>
      <c r="D52" s="22"/>
      <c r="E52" s="22"/>
    </row>
    <row r="53" customFormat="false" ht="14.65" hidden="false" customHeight="false" outlineLevel="1" collapsed="false">
      <c r="A53" s="20" t="s">
        <v>47</v>
      </c>
      <c r="B53" s="21" t="n">
        <v>1400</v>
      </c>
      <c r="C53" s="22" t="n">
        <f aca="false">C54+C57+C64+C68</f>
        <v>10093176300</v>
      </c>
      <c r="D53" s="22"/>
      <c r="E53" s="22" t="n">
        <f aca="false">E54+E57+E64+E68</f>
        <v>9715645893.12</v>
      </c>
    </row>
    <row r="54" customFormat="false" ht="26.1" hidden="false" customHeight="true" outlineLevel="1" collapsed="false">
      <c r="A54" s="20" t="s">
        <v>48</v>
      </c>
      <c r="B54" s="21" t="n">
        <v>1500</v>
      </c>
      <c r="C54" s="22" t="n">
        <v>6483010600</v>
      </c>
      <c r="D54" s="22"/>
      <c r="E54" s="22" t="n">
        <v>6202981814.94</v>
      </c>
    </row>
    <row r="55" customFormat="false" ht="13.7" hidden="false" customHeight="true" outlineLevel="1" collapsed="false">
      <c r="A55" s="20" t="s">
        <v>44</v>
      </c>
      <c r="B55" s="21" t="n">
        <v>1510</v>
      </c>
      <c r="C55" s="22" t="n">
        <v>6483010600</v>
      </c>
      <c r="D55" s="22"/>
      <c r="E55" s="22" t="n">
        <v>6202981814.94</v>
      </c>
    </row>
    <row r="56" customFormat="false" ht="13.7" hidden="false" customHeight="true" outlineLevel="1" collapsed="false">
      <c r="A56" s="20" t="s">
        <v>45</v>
      </c>
      <c r="B56" s="21" t="n">
        <v>1520</v>
      </c>
      <c r="C56" s="22"/>
      <c r="D56" s="22"/>
      <c r="E56" s="22"/>
    </row>
    <row r="57" customFormat="false" ht="26.1" hidden="false" customHeight="true" outlineLevel="1" collapsed="false">
      <c r="A57" s="20" t="s">
        <v>49</v>
      </c>
      <c r="B57" s="21" t="n">
        <v>1600</v>
      </c>
      <c r="C57" s="22" t="n">
        <v>2966691200</v>
      </c>
      <c r="D57" s="22"/>
      <c r="E57" s="22" t="n">
        <v>3095440733.7</v>
      </c>
    </row>
    <row r="58" customFormat="false" ht="13.7" hidden="false" customHeight="true" outlineLevel="1" collapsed="false">
      <c r="A58" s="20" t="s">
        <v>44</v>
      </c>
      <c r="B58" s="21" t="n">
        <v>1610</v>
      </c>
      <c r="C58" s="22" t="n">
        <v>2966691200</v>
      </c>
      <c r="D58" s="22"/>
      <c r="E58" s="22" t="n">
        <v>3095440733.7</v>
      </c>
    </row>
    <row r="59" customFormat="false" ht="13.7" hidden="false" customHeight="true" outlineLevel="1" collapsed="false">
      <c r="A59" s="20" t="s">
        <v>45</v>
      </c>
      <c r="B59" s="21" t="n">
        <v>1620</v>
      </c>
      <c r="C59" s="22"/>
      <c r="D59" s="22"/>
      <c r="E59" s="22"/>
    </row>
    <row r="60" customFormat="false" ht="26.1" hidden="false" customHeight="true" outlineLevel="1" collapsed="false">
      <c r="A60" s="20" t="s">
        <v>50</v>
      </c>
      <c r="B60" s="21" t="n">
        <v>1700</v>
      </c>
      <c r="C60" s="22"/>
      <c r="D60" s="22"/>
      <c r="E60" s="22"/>
    </row>
    <row r="61" customFormat="false" ht="13.7" hidden="false" customHeight="true" outlineLevel="1" collapsed="false">
      <c r="A61" s="20" t="s">
        <v>44</v>
      </c>
      <c r="B61" s="21" t="n">
        <v>1710</v>
      </c>
      <c r="C61" s="22"/>
      <c r="D61" s="22"/>
      <c r="E61" s="22"/>
    </row>
    <row r="62" customFormat="false" ht="13.7" hidden="false" customHeight="true" outlineLevel="1" collapsed="false">
      <c r="A62" s="20" t="s">
        <v>45</v>
      </c>
      <c r="B62" s="21" t="n">
        <v>1720</v>
      </c>
      <c r="C62" s="22"/>
      <c r="D62" s="22"/>
      <c r="E62" s="22"/>
    </row>
    <row r="63" customFormat="false" ht="26.5" hidden="false" customHeight="false" outlineLevel="1" collapsed="false">
      <c r="A63" s="20" t="s">
        <v>51</v>
      </c>
      <c r="B63" s="21" t="n">
        <v>1800</v>
      </c>
      <c r="C63" s="22" t="n">
        <v>2177700</v>
      </c>
      <c r="D63" s="22"/>
      <c r="E63" s="22" t="n">
        <v>422254.35</v>
      </c>
    </row>
    <row r="64" customFormat="false" ht="13.7" hidden="false" customHeight="true" outlineLevel="1" collapsed="false">
      <c r="A64" s="20" t="s">
        <v>44</v>
      </c>
      <c r="B64" s="21" t="n">
        <v>1810</v>
      </c>
      <c r="C64" s="22" t="n">
        <v>2177700</v>
      </c>
      <c r="D64" s="22"/>
      <c r="E64" s="22" t="n">
        <v>422254.35</v>
      </c>
    </row>
    <row r="65" customFormat="false" ht="13.7" hidden="false" customHeight="true" outlineLevel="1" collapsed="false">
      <c r="A65" s="20" t="s">
        <v>45</v>
      </c>
      <c r="B65" s="21" t="n">
        <v>1820</v>
      </c>
      <c r="C65" s="22"/>
      <c r="D65" s="22"/>
      <c r="E65" s="22"/>
    </row>
    <row r="66" customFormat="false" ht="14.65" hidden="false" customHeight="false" outlineLevel="1" collapsed="false">
      <c r="A66" s="20" t="s">
        <v>52</v>
      </c>
      <c r="B66" s="21" t="n">
        <v>1900</v>
      </c>
      <c r="C66" s="22"/>
      <c r="D66" s="22"/>
      <c r="E66" s="22"/>
    </row>
    <row r="67" customFormat="false" ht="13.7" hidden="false" customHeight="true" outlineLevel="1" collapsed="false">
      <c r="A67" s="20" t="s">
        <v>53</v>
      </c>
      <c r="B67" s="21" t="n">
        <v>2000</v>
      </c>
      <c r="C67" s="22"/>
      <c r="D67" s="22"/>
      <c r="E67" s="22"/>
    </row>
    <row r="68" customFormat="false" ht="13.7" hidden="false" customHeight="true" outlineLevel="1" collapsed="false">
      <c r="A68" s="20" t="s">
        <v>54</v>
      </c>
      <c r="B68" s="21" t="n">
        <v>3000</v>
      </c>
      <c r="C68" s="22" t="n">
        <v>641296800</v>
      </c>
      <c r="D68" s="22"/>
      <c r="E68" s="22" t="n">
        <v>416801090.13</v>
      </c>
    </row>
    <row r="69" customFormat="false" ht="14.65" hidden="false" customHeight="false" outlineLevel="1" collapsed="false">
      <c r="A69" s="20" t="s">
        <v>55</v>
      </c>
      <c r="B69" s="21" t="n">
        <v>4000</v>
      </c>
      <c r="C69" s="22"/>
      <c r="D69" s="22"/>
      <c r="E69" s="22"/>
    </row>
    <row r="70" customFormat="false" ht="13.7" hidden="false" customHeight="true" outlineLevel="1" collapsed="false">
      <c r="A70" s="20" t="s">
        <v>56</v>
      </c>
      <c r="B70" s="21" t="n">
        <v>5000</v>
      </c>
      <c r="C70" s="22"/>
      <c r="D70" s="22"/>
      <c r="E70" s="22"/>
    </row>
    <row r="71" customFormat="false" ht="14.65" hidden="false" customHeight="false" outlineLevel="1" collapsed="false">
      <c r="A71" s="20" t="s">
        <v>57</v>
      </c>
      <c r="B71" s="21" t="n">
        <v>6000</v>
      </c>
      <c r="C71" s="22"/>
      <c r="D71" s="22"/>
      <c r="E71" s="22"/>
    </row>
    <row r="72" customFormat="false" ht="13.7" hidden="false" customHeight="true" outlineLevel="1" collapsed="false">
      <c r="A72" s="20" t="s">
        <v>58</v>
      </c>
      <c r="B72" s="21" t="n">
        <v>7000</v>
      </c>
      <c r="C72" s="22"/>
      <c r="D72" s="22"/>
      <c r="E72" s="22" t="n">
        <f aca="false">E25+E26-E42-E71</f>
        <v>13963311.3199997</v>
      </c>
    </row>
    <row r="73" customFormat="false" ht="13.7" hidden="false" customHeight="true" outlineLevel="1" collapsed="false">
      <c r="A73" s="20"/>
      <c r="B73" s="21"/>
      <c r="C73" s="22"/>
      <c r="D73" s="22"/>
      <c r="E73" s="23"/>
    </row>
    <row r="74" customFormat="false" ht="13.7" hidden="false" customHeight="true" outlineLevel="1" collapsed="false">
      <c r="A74" s="24"/>
      <c r="B74" s="25"/>
      <c r="C74" s="25"/>
      <c r="D74" s="26"/>
      <c r="E74" s="26"/>
    </row>
    <row r="75" customFormat="false" ht="16.5" hidden="false" customHeight="true" outlineLevel="0" collapsed="false">
      <c r="A75" s="17" t="s">
        <v>59</v>
      </c>
      <c r="E75" s="16"/>
    </row>
    <row r="76" customFormat="false" ht="12" hidden="false" customHeight="true" outlineLevel="0" collapsed="false">
      <c r="A76" s="17"/>
      <c r="E76" s="16"/>
    </row>
    <row r="77" customFormat="false" ht="27.1" hidden="false" customHeight="true" outlineLevel="0" collapsed="false">
      <c r="A77" s="18" t="s">
        <v>11</v>
      </c>
      <c r="B77" s="27" t="s">
        <v>60</v>
      </c>
      <c r="C77" s="28" t="s">
        <v>12</v>
      </c>
      <c r="D77" s="18" t="s">
        <v>13</v>
      </c>
      <c r="E77" s="18" t="s">
        <v>14</v>
      </c>
    </row>
    <row r="78" customFormat="false" ht="16.5" hidden="false" customHeight="true" outlineLevel="0" collapsed="false">
      <c r="A78" s="19" t="s">
        <v>15</v>
      </c>
      <c r="B78" s="19" t="s">
        <v>16</v>
      </c>
      <c r="C78" s="19" t="s">
        <v>17</v>
      </c>
      <c r="D78" s="19" t="s">
        <v>18</v>
      </c>
      <c r="E78" s="19" t="s">
        <v>61</v>
      </c>
    </row>
    <row r="79" customFormat="false" ht="26.1" hidden="false" customHeight="true" outlineLevel="1" collapsed="false">
      <c r="A79" s="20" t="s">
        <v>62</v>
      </c>
      <c r="B79" s="29" t="s">
        <v>63</v>
      </c>
      <c r="C79" s="21" t="n">
        <v>10</v>
      </c>
      <c r="D79" s="22" t="n">
        <f aca="false">D80+D113</f>
        <v>100209300</v>
      </c>
      <c r="E79" s="22" t="n">
        <f aca="false">E80+E113</f>
        <v>83390211.4</v>
      </c>
    </row>
    <row r="80" customFormat="false" ht="13.7" hidden="false" customHeight="true" outlineLevel="1" collapsed="false">
      <c r="A80" s="20" t="s">
        <v>64</v>
      </c>
      <c r="B80" s="21" t="n">
        <v>2000</v>
      </c>
      <c r="C80" s="21" t="n">
        <v>20</v>
      </c>
      <c r="D80" s="22" t="n">
        <f aca="false">D81+D86+D112</f>
        <v>100209300</v>
      </c>
      <c r="E80" s="22" t="n">
        <f aca="false">E81+E86+E112</f>
        <v>83390211.4</v>
      </c>
    </row>
    <row r="81" customFormat="false" ht="13.7" hidden="false" customHeight="true" outlineLevel="1" collapsed="false">
      <c r="A81" s="20" t="s">
        <v>65</v>
      </c>
      <c r="B81" s="21" t="n">
        <v>2100</v>
      </c>
      <c r="C81" s="21" t="n">
        <v>30</v>
      </c>
      <c r="D81" s="22" t="n">
        <f aca="false">D82+D85</f>
        <v>92791600</v>
      </c>
      <c r="E81" s="22" t="n">
        <f aca="false">E82+E85</f>
        <v>76424075.24</v>
      </c>
    </row>
    <row r="82" customFormat="false" ht="13.7" hidden="false" customHeight="true" outlineLevel="1" collapsed="false">
      <c r="A82" s="20" t="s">
        <v>66</v>
      </c>
      <c r="B82" s="21" t="n">
        <v>2110</v>
      </c>
      <c r="C82" s="21" t="n">
        <v>40</v>
      </c>
      <c r="D82" s="22" t="n">
        <v>76531600</v>
      </c>
      <c r="E82" s="30" t="n">
        <v>62958718.47</v>
      </c>
    </row>
    <row r="83" customFormat="false" ht="13.7" hidden="false" customHeight="true" outlineLevel="1" collapsed="false">
      <c r="A83" s="20" t="s">
        <v>67</v>
      </c>
      <c r="B83" s="21" t="n">
        <v>2111</v>
      </c>
      <c r="C83" s="21" t="n">
        <v>50</v>
      </c>
      <c r="D83" s="22" t="n">
        <v>76531600</v>
      </c>
      <c r="E83" s="30" t="n">
        <v>62958718.47</v>
      </c>
    </row>
    <row r="84" customFormat="false" ht="13.7" hidden="false" customHeight="true" outlineLevel="1" collapsed="false">
      <c r="A84" s="20" t="s">
        <v>68</v>
      </c>
      <c r="B84" s="21" t="n">
        <v>2112</v>
      </c>
      <c r="C84" s="21" t="n">
        <v>60</v>
      </c>
      <c r="D84" s="22"/>
      <c r="E84" s="30"/>
    </row>
    <row r="85" customFormat="false" ht="13.7" hidden="false" customHeight="true" outlineLevel="1" collapsed="false">
      <c r="A85" s="20" t="s">
        <v>69</v>
      </c>
      <c r="B85" s="21" t="n">
        <v>2120</v>
      </c>
      <c r="C85" s="21" t="n">
        <v>70</v>
      </c>
      <c r="D85" s="22" t="n">
        <v>16260000</v>
      </c>
      <c r="E85" s="30" t="n">
        <v>13465356.77</v>
      </c>
    </row>
    <row r="86" customFormat="false" ht="13.7" hidden="false" customHeight="true" outlineLevel="1" collapsed="false">
      <c r="A86" s="20" t="s">
        <v>70</v>
      </c>
      <c r="B86" s="21" t="n">
        <v>2200</v>
      </c>
      <c r="C86" s="21" t="n">
        <v>80</v>
      </c>
      <c r="D86" s="22" t="n">
        <f aca="false">D87+D90+D91+D93+D100</f>
        <v>6786700</v>
      </c>
      <c r="E86" s="22" t="n">
        <f aca="false">E87+E90+E91+E93+E100</f>
        <v>6362159.47</v>
      </c>
    </row>
    <row r="87" customFormat="false" ht="13.7" hidden="false" customHeight="true" outlineLevel="1" collapsed="false">
      <c r="A87" s="20" t="s">
        <v>71</v>
      </c>
      <c r="B87" s="21" t="n">
        <v>2210</v>
      </c>
      <c r="C87" s="21" t="n">
        <v>90</v>
      </c>
      <c r="D87" s="22" t="n">
        <v>126600</v>
      </c>
      <c r="E87" s="30" t="n">
        <v>121656.28</v>
      </c>
    </row>
    <row r="88" customFormat="false" ht="13.7" hidden="false" customHeight="true" outlineLevel="1" collapsed="false">
      <c r="A88" s="20" t="s">
        <v>72</v>
      </c>
      <c r="B88" s="21" t="n">
        <v>2220</v>
      </c>
      <c r="C88" s="21" t="n">
        <v>100</v>
      </c>
      <c r="D88" s="22"/>
      <c r="E88" s="30"/>
    </row>
    <row r="89" customFormat="false" ht="13.7" hidden="false" customHeight="true" outlineLevel="1" collapsed="false">
      <c r="A89" s="20" t="s">
        <v>73</v>
      </c>
      <c r="B89" s="21" t="n">
        <v>2230</v>
      </c>
      <c r="C89" s="21" t="n">
        <v>110</v>
      </c>
      <c r="D89" s="22"/>
      <c r="E89" s="30"/>
    </row>
    <row r="90" customFormat="false" ht="13.7" hidden="false" customHeight="true" outlineLevel="1" collapsed="false">
      <c r="A90" s="20" t="s">
        <v>74</v>
      </c>
      <c r="B90" s="21" t="n">
        <v>2240</v>
      </c>
      <c r="C90" s="21" t="n">
        <v>120</v>
      </c>
      <c r="D90" s="22" t="n">
        <v>3462400</v>
      </c>
      <c r="E90" s="30" t="n">
        <v>3162816.87</v>
      </c>
    </row>
    <row r="91" customFormat="false" ht="13.7" hidden="false" customHeight="true" outlineLevel="1" collapsed="false">
      <c r="A91" s="20" t="s">
        <v>75</v>
      </c>
      <c r="B91" s="21" t="n">
        <v>2250</v>
      </c>
      <c r="C91" s="21" t="n">
        <v>130</v>
      </c>
      <c r="D91" s="22" t="n">
        <v>74000</v>
      </c>
      <c r="E91" s="30" t="n">
        <v>61235.16</v>
      </c>
    </row>
    <row r="92" customFormat="false" ht="13.7" hidden="false" customHeight="true" outlineLevel="1" collapsed="false">
      <c r="A92" s="20" t="s">
        <v>76</v>
      </c>
      <c r="B92" s="21" t="n">
        <v>2260</v>
      </c>
      <c r="C92" s="21" t="n">
        <v>140</v>
      </c>
      <c r="D92" s="22"/>
      <c r="E92" s="30"/>
    </row>
    <row r="93" customFormat="false" ht="13.7" hidden="false" customHeight="true" outlineLevel="1" collapsed="false">
      <c r="A93" s="20" t="s">
        <v>77</v>
      </c>
      <c r="B93" s="21" t="n">
        <v>2270</v>
      </c>
      <c r="C93" s="21" t="n">
        <v>150</v>
      </c>
      <c r="D93" s="22" t="n">
        <f aca="false">D94+D95+D96+D97+D98</f>
        <v>3046700</v>
      </c>
      <c r="E93" s="22" t="n">
        <f aca="false">E94+E95+E96+E97+E98</f>
        <v>2982408.26</v>
      </c>
    </row>
    <row r="94" customFormat="false" ht="13.7" hidden="false" customHeight="true" outlineLevel="1" collapsed="false">
      <c r="A94" s="20" t="s">
        <v>78</v>
      </c>
      <c r="B94" s="21" t="n">
        <v>2271</v>
      </c>
      <c r="C94" s="21" t="n">
        <v>160</v>
      </c>
      <c r="D94" s="22" t="n">
        <v>700000</v>
      </c>
      <c r="E94" s="30" t="n">
        <v>699118.73</v>
      </c>
    </row>
    <row r="95" customFormat="false" ht="13.7" hidden="false" customHeight="true" outlineLevel="1" collapsed="false">
      <c r="A95" s="20" t="s">
        <v>79</v>
      </c>
      <c r="B95" s="21" t="n">
        <v>2272</v>
      </c>
      <c r="C95" s="21" t="n">
        <v>170</v>
      </c>
      <c r="D95" s="22" t="n">
        <v>76000</v>
      </c>
      <c r="E95" s="30" t="n">
        <v>58098.69</v>
      </c>
    </row>
    <row r="96" customFormat="false" ht="13.7" hidden="false" customHeight="true" outlineLevel="1" collapsed="false">
      <c r="A96" s="20" t="s">
        <v>80</v>
      </c>
      <c r="B96" s="21" t="n">
        <v>2273</v>
      </c>
      <c r="C96" s="21" t="n">
        <v>180</v>
      </c>
      <c r="D96" s="22" t="n">
        <v>1311700</v>
      </c>
      <c r="E96" s="30" t="n">
        <v>1286162.83</v>
      </c>
    </row>
    <row r="97" customFormat="false" ht="13.7" hidden="false" customHeight="true" outlineLevel="1" collapsed="false">
      <c r="A97" s="20" t="s">
        <v>81</v>
      </c>
      <c r="B97" s="21" t="n">
        <v>2274</v>
      </c>
      <c r="C97" s="21" t="n">
        <v>190</v>
      </c>
      <c r="D97" s="22" t="n">
        <v>929000</v>
      </c>
      <c r="E97" s="30" t="n">
        <v>922419.41</v>
      </c>
    </row>
    <row r="98" customFormat="false" ht="13.7" hidden="false" customHeight="true" outlineLevel="1" collapsed="false">
      <c r="A98" s="20" t="s">
        <v>82</v>
      </c>
      <c r="B98" s="21" t="n">
        <v>2275</v>
      </c>
      <c r="C98" s="21" t="n">
        <v>200</v>
      </c>
      <c r="D98" s="22" t="n">
        <v>30000</v>
      </c>
      <c r="E98" s="30" t="n">
        <v>16608.6</v>
      </c>
    </row>
    <row r="99" customFormat="false" ht="13.7" hidden="false" customHeight="true" outlineLevel="1" collapsed="false">
      <c r="A99" s="20" t="s">
        <v>83</v>
      </c>
      <c r="B99" s="21" t="n">
        <v>2276</v>
      </c>
      <c r="C99" s="21" t="n">
        <v>210</v>
      </c>
      <c r="D99" s="22"/>
      <c r="E99" s="30"/>
    </row>
    <row r="100" customFormat="false" ht="26.1" hidden="false" customHeight="true" outlineLevel="1" collapsed="false">
      <c r="A100" s="20" t="s">
        <v>84</v>
      </c>
      <c r="B100" s="21" t="n">
        <v>2280</v>
      </c>
      <c r="C100" s="21" t="n">
        <v>220</v>
      </c>
      <c r="D100" s="22" t="n">
        <v>77000</v>
      </c>
      <c r="E100" s="30" t="n">
        <v>34042.9</v>
      </c>
    </row>
    <row r="101" customFormat="false" ht="26.1" hidden="false" customHeight="true" outlineLevel="1" collapsed="false">
      <c r="A101" s="20" t="s">
        <v>85</v>
      </c>
      <c r="B101" s="21" t="n">
        <v>2281</v>
      </c>
      <c r="C101" s="21" t="n">
        <v>230</v>
      </c>
      <c r="D101" s="22"/>
      <c r="E101" s="30"/>
    </row>
    <row r="102" customFormat="false" ht="26.1" hidden="false" customHeight="true" outlineLevel="1" collapsed="false">
      <c r="A102" s="20" t="s">
        <v>86</v>
      </c>
      <c r="B102" s="21" t="n">
        <v>2282</v>
      </c>
      <c r="C102" s="21" t="n">
        <v>240</v>
      </c>
      <c r="D102" s="22" t="n">
        <v>77000</v>
      </c>
      <c r="E102" s="30" t="n">
        <v>34042.9</v>
      </c>
    </row>
    <row r="103" customFormat="false" ht="13.7" hidden="false" customHeight="true" outlineLevel="1" collapsed="false">
      <c r="A103" s="20" t="s">
        <v>87</v>
      </c>
      <c r="B103" s="21" t="n">
        <v>2400</v>
      </c>
      <c r="C103" s="21" t="n">
        <v>250</v>
      </c>
      <c r="D103" s="22"/>
      <c r="E103" s="30"/>
    </row>
    <row r="104" customFormat="false" ht="13.7" hidden="false" customHeight="true" outlineLevel="1" collapsed="false">
      <c r="A104" s="20" t="s">
        <v>88</v>
      </c>
      <c r="B104" s="21" t="n">
        <v>2600</v>
      </c>
      <c r="C104" s="21" t="n">
        <v>260</v>
      </c>
      <c r="D104" s="22"/>
      <c r="E104" s="30"/>
    </row>
    <row r="105" customFormat="false" ht="26.1" hidden="false" customHeight="true" outlineLevel="1" collapsed="false">
      <c r="A105" s="20" t="s">
        <v>89</v>
      </c>
      <c r="B105" s="21" t="n">
        <v>2610</v>
      </c>
      <c r="C105" s="21" t="n">
        <v>270</v>
      </c>
      <c r="D105" s="22"/>
      <c r="E105" s="30"/>
    </row>
    <row r="106" customFormat="false" ht="26.1" hidden="false" customHeight="true" outlineLevel="1" collapsed="false">
      <c r="A106" s="20" t="s">
        <v>90</v>
      </c>
      <c r="B106" s="21" t="n">
        <v>2620</v>
      </c>
      <c r="C106" s="21" t="n">
        <v>280</v>
      </c>
      <c r="D106" s="22"/>
      <c r="E106" s="30"/>
    </row>
    <row r="107" customFormat="false" ht="26.1" hidden="false" customHeight="true" outlineLevel="1" collapsed="false">
      <c r="A107" s="20" t="s">
        <v>91</v>
      </c>
      <c r="B107" s="21" t="n">
        <v>2630</v>
      </c>
      <c r="C107" s="21" t="n">
        <v>290</v>
      </c>
      <c r="D107" s="22"/>
      <c r="E107" s="30"/>
    </row>
    <row r="108" customFormat="false" ht="13.7" hidden="false" customHeight="true" outlineLevel="1" collapsed="false">
      <c r="A108" s="20" t="s">
        <v>92</v>
      </c>
      <c r="B108" s="21" t="n">
        <v>2700</v>
      </c>
      <c r="C108" s="21" t="n">
        <v>300</v>
      </c>
      <c r="D108" s="22"/>
      <c r="E108" s="30"/>
    </row>
    <row r="109" customFormat="false" ht="13.7" hidden="false" customHeight="true" outlineLevel="1" collapsed="false">
      <c r="A109" s="20" t="s">
        <v>93</v>
      </c>
      <c r="B109" s="21" t="n">
        <v>2710</v>
      </c>
      <c r="C109" s="21" t="n">
        <v>310</v>
      </c>
      <c r="D109" s="22"/>
      <c r="E109" s="30"/>
    </row>
    <row r="110" customFormat="false" ht="13.7" hidden="false" customHeight="true" outlineLevel="1" collapsed="false">
      <c r="A110" s="20" t="s">
        <v>94</v>
      </c>
      <c r="B110" s="21" t="n">
        <v>2720</v>
      </c>
      <c r="C110" s="21" t="n">
        <v>320</v>
      </c>
      <c r="D110" s="22"/>
      <c r="E110" s="30"/>
    </row>
    <row r="111" customFormat="false" ht="13.7" hidden="false" customHeight="true" outlineLevel="1" collapsed="false">
      <c r="A111" s="20" t="s">
        <v>45</v>
      </c>
      <c r="B111" s="21" t="n">
        <v>2730</v>
      </c>
      <c r="C111" s="21" t="n">
        <v>330</v>
      </c>
      <c r="D111" s="22"/>
      <c r="E111" s="30"/>
    </row>
    <row r="112" customFormat="false" ht="13.7" hidden="false" customHeight="true" outlineLevel="1" collapsed="false">
      <c r="A112" s="20" t="s">
        <v>95</v>
      </c>
      <c r="B112" s="21" t="n">
        <v>2800</v>
      </c>
      <c r="C112" s="21" t="n">
        <v>340</v>
      </c>
      <c r="D112" s="22" t="n">
        <v>631000</v>
      </c>
      <c r="E112" s="30" t="n">
        <v>603976.69</v>
      </c>
    </row>
    <row r="113" customFormat="false" ht="13.7" hidden="false" customHeight="true" outlineLevel="1" collapsed="false">
      <c r="A113" s="20" t="s">
        <v>96</v>
      </c>
      <c r="B113" s="21" t="n">
        <v>3000</v>
      </c>
      <c r="C113" s="21" t="n">
        <v>350</v>
      </c>
      <c r="D113" s="22"/>
      <c r="E113" s="22"/>
    </row>
    <row r="114" customFormat="false" ht="13.7" hidden="false" customHeight="true" outlineLevel="1" collapsed="false">
      <c r="A114" s="20" t="s">
        <v>97</v>
      </c>
      <c r="B114" s="21" t="n">
        <v>3100</v>
      </c>
      <c r="C114" s="21" t="n">
        <v>360</v>
      </c>
      <c r="D114" s="22"/>
      <c r="E114" s="30"/>
    </row>
    <row r="115" customFormat="false" ht="14.65" hidden="false" customHeight="false" outlineLevel="1" collapsed="false">
      <c r="A115" s="20" t="s">
        <v>98</v>
      </c>
      <c r="B115" s="21" t="n">
        <v>3110</v>
      </c>
      <c r="C115" s="21" t="n">
        <v>370</v>
      </c>
      <c r="D115" s="22"/>
      <c r="E115" s="30"/>
    </row>
    <row r="116" customFormat="false" ht="13.7" hidden="false" customHeight="true" outlineLevel="1" collapsed="false">
      <c r="A116" s="20" t="s">
        <v>99</v>
      </c>
      <c r="B116" s="21" t="n">
        <v>3120</v>
      </c>
      <c r="C116" s="21" t="n">
        <v>380</v>
      </c>
      <c r="D116" s="22"/>
      <c r="E116" s="30"/>
    </row>
    <row r="117" customFormat="false" ht="13.7" hidden="false" customHeight="true" outlineLevel="1" collapsed="false">
      <c r="A117" s="20" t="s">
        <v>100</v>
      </c>
      <c r="B117" s="21" t="n">
        <v>3121</v>
      </c>
      <c r="C117" s="21" t="n">
        <v>390</v>
      </c>
      <c r="D117" s="22"/>
      <c r="E117" s="30"/>
    </row>
    <row r="118" customFormat="false" ht="13.7" hidden="false" customHeight="true" outlineLevel="1" collapsed="false">
      <c r="A118" s="20" t="s">
        <v>101</v>
      </c>
      <c r="B118" s="21" t="n">
        <v>3122</v>
      </c>
      <c r="C118" s="21" t="n">
        <v>400</v>
      </c>
      <c r="D118" s="22"/>
      <c r="E118" s="30"/>
    </row>
    <row r="119" customFormat="false" ht="13.7" hidden="false" customHeight="true" outlineLevel="1" collapsed="false">
      <c r="A119" s="20" t="s">
        <v>102</v>
      </c>
      <c r="B119" s="21" t="n">
        <v>3130</v>
      </c>
      <c r="C119" s="21" t="n">
        <v>410</v>
      </c>
      <c r="D119" s="22"/>
      <c r="E119" s="30"/>
    </row>
    <row r="120" customFormat="false" ht="13.7" hidden="false" customHeight="true" outlineLevel="1" collapsed="false">
      <c r="A120" s="20" t="s">
        <v>103</v>
      </c>
      <c r="B120" s="21" t="n">
        <v>3131</v>
      </c>
      <c r="C120" s="21" t="n">
        <v>420</v>
      </c>
      <c r="D120" s="22"/>
      <c r="E120" s="30"/>
    </row>
    <row r="121" customFormat="false" ht="13.7" hidden="false" customHeight="true" outlineLevel="1" collapsed="false">
      <c r="A121" s="20" t="s">
        <v>104</v>
      </c>
      <c r="B121" s="21" t="n">
        <v>3132</v>
      </c>
      <c r="C121" s="21" t="n">
        <v>430</v>
      </c>
      <c r="D121" s="22"/>
      <c r="E121" s="30"/>
    </row>
    <row r="122" customFormat="false" ht="13.7" hidden="false" customHeight="true" outlineLevel="1" collapsed="false">
      <c r="A122" s="20" t="s">
        <v>105</v>
      </c>
      <c r="B122" s="21" t="n">
        <v>3140</v>
      </c>
      <c r="C122" s="21" t="n">
        <v>440</v>
      </c>
      <c r="D122" s="22"/>
      <c r="E122" s="30"/>
    </row>
    <row r="123" customFormat="false" ht="13.7" hidden="false" customHeight="true" outlineLevel="1" collapsed="false">
      <c r="A123" s="20" t="s">
        <v>106</v>
      </c>
      <c r="B123" s="21" t="n">
        <v>3141</v>
      </c>
      <c r="C123" s="21" t="n">
        <v>450</v>
      </c>
      <c r="D123" s="22"/>
      <c r="E123" s="30"/>
    </row>
    <row r="124" customFormat="false" ht="13.7" hidden="false" customHeight="true" outlineLevel="1" collapsed="false">
      <c r="A124" s="20" t="s">
        <v>107</v>
      </c>
      <c r="B124" s="21" t="n">
        <v>3142</v>
      </c>
      <c r="C124" s="21" t="n">
        <v>460</v>
      </c>
      <c r="D124" s="22"/>
      <c r="E124" s="30"/>
    </row>
    <row r="125" customFormat="false" ht="13.7" hidden="false" customHeight="true" outlineLevel="1" collapsed="false">
      <c r="A125" s="20" t="s">
        <v>108</v>
      </c>
      <c r="B125" s="21" t="n">
        <v>3143</v>
      </c>
      <c r="C125" s="21" t="n">
        <v>470</v>
      </c>
      <c r="D125" s="22"/>
      <c r="E125" s="30"/>
    </row>
    <row r="126" customFormat="false" ht="13.7" hidden="false" customHeight="true" outlineLevel="1" collapsed="false">
      <c r="A126" s="20" t="s">
        <v>109</v>
      </c>
      <c r="B126" s="21" t="n">
        <v>3150</v>
      </c>
      <c r="C126" s="21" t="n">
        <v>480</v>
      </c>
      <c r="D126" s="22"/>
      <c r="E126" s="30"/>
    </row>
    <row r="127" customFormat="false" ht="13.7" hidden="false" customHeight="true" outlineLevel="1" collapsed="false">
      <c r="A127" s="20" t="s">
        <v>110</v>
      </c>
      <c r="B127" s="21" t="n">
        <v>3160</v>
      </c>
      <c r="C127" s="21" t="n">
        <v>490</v>
      </c>
      <c r="D127" s="22"/>
      <c r="E127" s="30"/>
    </row>
    <row r="128" customFormat="false" ht="13.7" hidden="false" customHeight="true" outlineLevel="1" collapsed="false">
      <c r="A128" s="20" t="s">
        <v>111</v>
      </c>
      <c r="B128" s="21" t="n">
        <v>3200</v>
      </c>
      <c r="C128" s="21" t="n">
        <v>500</v>
      </c>
      <c r="D128" s="22"/>
      <c r="E128" s="30"/>
    </row>
    <row r="129" customFormat="false" ht="26.1" hidden="false" customHeight="true" outlineLevel="1" collapsed="false">
      <c r="A129" s="20" t="s">
        <v>112</v>
      </c>
      <c r="B129" s="21" t="n">
        <v>3210</v>
      </c>
      <c r="C129" s="21" t="n">
        <v>510</v>
      </c>
      <c r="D129" s="22"/>
      <c r="E129" s="30"/>
    </row>
    <row r="130" customFormat="false" ht="26.1" hidden="false" customHeight="true" outlineLevel="1" collapsed="false">
      <c r="A130" s="20" t="s">
        <v>113</v>
      </c>
      <c r="B130" s="21" t="n">
        <v>3220</v>
      </c>
      <c r="C130" s="21" t="n">
        <v>520</v>
      </c>
      <c r="D130" s="22"/>
      <c r="E130" s="30"/>
    </row>
    <row r="131" customFormat="false" ht="26.1" hidden="false" customHeight="true" outlineLevel="1" collapsed="false">
      <c r="A131" s="20" t="s">
        <v>114</v>
      </c>
      <c r="B131" s="21" t="n">
        <v>3230</v>
      </c>
      <c r="C131" s="21" t="n">
        <v>530</v>
      </c>
      <c r="D131" s="22"/>
      <c r="E131" s="22"/>
    </row>
    <row r="132" customFormat="false" ht="13.7" hidden="false" customHeight="true" outlineLevel="1" collapsed="false">
      <c r="A132" s="20" t="s">
        <v>115</v>
      </c>
      <c r="B132" s="21" t="n">
        <v>3240</v>
      </c>
      <c r="C132" s="21" t="n">
        <v>540</v>
      </c>
      <c r="D132" s="22"/>
      <c r="E132" s="22"/>
    </row>
    <row r="139" customFormat="false" ht="21.65" hidden="false" customHeight="true" outlineLevel="0" collapsed="false">
      <c r="A139" s="4" t="s">
        <v>116</v>
      </c>
    </row>
    <row r="140" customFormat="false" ht="26.25" hidden="false" customHeight="true" outlineLevel="0" collapsed="false">
      <c r="A140" s="31"/>
    </row>
    <row r="141" customFormat="false" ht="19.25" hidden="false" customHeight="true" outlineLevel="0" collapsed="false">
      <c r="A141" s="4" t="s">
        <v>117</v>
      </c>
    </row>
  </sheetData>
  <mergeCells count="59">
    <mergeCell ref="B3:D3"/>
    <mergeCell ref="B4:E4"/>
    <mergeCell ref="B5:E5"/>
    <mergeCell ref="B6:E6"/>
    <mergeCell ref="B7:E7"/>
    <mergeCell ref="B8:D8"/>
    <mergeCell ref="A12:E12"/>
    <mergeCell ref="A13:E13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</mergeCells>
  <printOptions headings="false" gridLines="false" gridLinesSet="true" horizontalCentered="false" verticalCentered="false"/>
  <pageMargins left="0.747916666666667" right="0.652777777777778" top="0.648611111111111" bottom="0.511805555555556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7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2023-11-14T08:08:22Z</dcterms:created>
  <dc:creator/>
  <dc:description/>
  <dc:language>uk-UA</dc:language>
  <cp:lastModifiedBy/>
  <cp:lastPrinted>2024-05-02T14:55:54Z</cp:lastPrinted>
  <dcterms:modified xsi:type="dcterms:W3CDTF">2024-05-10T15:28:47Z</dcterms:modified>
  <cp:revision>20</cp:revision>
  <dc:subject/>
  <dc:title/>
</cp:coreProperties>
</file>