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ОЄННИЙ СТАН 2022\НА САЙТ\01 07 2023\"/>
    </mc:Choice>
  </mc:AlternateContent>
  <bookViews>
    <workbookView xWindow="0" yWindow="0" windowWidth="20490" windowHeight="7800"/>
  </bookViews>
  <sheets>
    <sheet name="Лист1" sheetId="1" r:id="rId1"/>
  </sheets>
  <definedNames>
    <definedName name="_xlnm.Print_Titles" localSheetId="0">Лист1!$7:$8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1" l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9" i="1"/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</calcChain>
</file>

<file path=xl/sharedStrings.xml><?xml version="1.0" encoding="utf-8"?>
<sst xmlns="http://schemas.openxmlformats.org/spreadsheetml/2006/main" count="62" uniqueCount="46">
  <si>
    <t>Аналіз виконання плану по доходах</t>
  </si>
  <si>
    <t>грн.</t>
  </si>
  <si>
    <t>КМБ</t>
  </si>
  <si>
    <t>ККД</t>
  </si>
  <si>
    <t>Доходи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</si>
  <si>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</si>
  <si>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</si>
  <si>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</si>
  <si>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</si>
  <si>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</si>
  <si>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</si>
  <si>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1831320000</t>
  </si>
  <si>
    <t>20000000</t>
  </si>
  <si>
    <t>Неподаткові надходження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</si>
  <si>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</si>
  <si>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</si>
  <si>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</si>
  <si>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</si>
  <si>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</si>
  <si>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</si>
  <si>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22080000</t>
  </si>
  <si>
    <t>Надходження від орендної плати за користування цілісним майновим комплексом та іншим державним майном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</si>
  <si>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</si>
  <si>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</si>
  <si>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24000000</t>
  </si>
  <si>
    <t>Інші неподаткові надходження</t>
  </si>
  <si>
    <t>24060000</t>
  </si>
  <si>
    <t>Інші надходження</t>
  </si>
  <si>
    <t>24060300</t>
  </si>
  <si>
    <t>40000000</t>
  </si>
  <si>
    <t>Офіційні трансферти</t>
  </si>
  <si>
    <t>41000000</t>
  </si>
  <si>
    <t>Від органів державного управління</t>
  </si>
  <si>
    <t>41030000</t>
  </si>
  <si>
    <t>Субвенції з державного бюджету місцевим бюджетам</t>
  </si>
  <si>
    <t>41030600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</si>
  <si>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</si>
  <si>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41050000</t>
  </si>
  <si>
    <t>Субвенції з місцевих бюджетів іншим місцевим бюджетам</t>
  </si>
  <si>
    <t>41053900</t>
  </si>
  <si>
    <t>Інші субвенції з місцевого бюджету</t>
  </si>
  <si>
    <t xml:space="preserve"> </t>
  </si>
  <si>
    <t xml:space="preserve">Усього ( без урахування трансфертів) </t>
  </si>
  <si>
    <t xml:space="preserve">Усього </t>
  </si>
  <si>
    <t>Начальник відділу фінансів, економічного та агропромислового розвитку Роменської РДА</t>
  </si>
  <si>
    <t>На 01.07.2023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</si>
</sst>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4" fontId="0" fillId="0" borderId="0" xfId="0" applyNumberFormat="1"/>
    <xf numFmtId="4" fontId="1" fillId="0" borderId="0" xfId="0" applyNumberFormat="1" applyFont="1" applyAlignment="1">
      <alignment horizontal="center"/>
    </xf>
    <xf numFmtId="4" fontId="1" fillId="0" borderId="0" xfId="0" applyNumberFormat="1" applyFont="1"/>
    <xf numFmtId="4" fontId="0" fillId="0" borderId="0" xfId="0" applyNumberFormat="1" applyAlignment="1">
      <alignment horizontal="right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/>
    </xf>
    <xf numFmtId="164" fontId="1" fillId="2" borderId="1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wrapText="1"/>
    </xf>
  </cellXfs>
  <cellStyles count="1">
    <cellStyle name="Обычный" xfId="0" builtinId="0"/>
  </cellStyles>
  <dxfs count="9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topLeftCell="B1" workbookViewId="0">
      <selection activeCell="B1" sqref="B1"/>
    </sheetView>
  </sheetViews>
  <sheetFormatPr defaultRowHeight="12.75" x14ac:dyDescent="0.2"/>
  <cols>
    <col min="1" max="1" width="0" hidden="1" customWidth="1"/>
    <col min="2" max="3" width="12.28515625" style="19" customWidth="1"/>
    <col min="4" max="4" width="40.7109375" style="3" customWidth="1"/>
    <col min="5" max="5" width="14.7109375" style="4" customWidth="1"/>
    <col min="6" max="6" width="16" style="4" customWidth="1"/>
    <col min="7" max="7" width="17.28515625" style="4" customWidth="1"/>
    <col min="8" max="8" width="13.5703125" style="4" customWidth="1"/>
    <col min="9" max="9" width="11.85546875" style="4" customWidth="1"/>
    <col min="10" max="10" width="10" style="4" customWidth="1"/>
  </cols>
  <sheetData>
    <row r="1" spans="1:10" x14ac:dyDescent="0.2">
      <c r="B1" s="21"/>
    </row>
    <row r="2" spans="1:10" x14ac:dyDescent="0.2">
      <c r="B2" s="1"/>
      <c r="C2" s="1"/>
      <c r="D2" s="2"/>
      <c r="E2" s="5"/>
      <c r="F2" s="5"/>
      <c r="G2" s="5"/>
      <c r="H2" s="5"/>
      <c r="I2" s="5"/>
      <c r="J2" s="5"/>
    </row>
    <row r="3" spans="1:10" ht="23.25" x14ac:dyDescent="0.35">
      <c r="B3" s="23" t="s">
        <v>0</v>
      </c>
      <c r="C3" s="24"/>
      <c r="D3" s="24"/>
      <c r="E3" s="24"/>
      <c r="F3" s="24"/>
      <c r="G3" s="24"/>
      <c r="H3" s="24"/>
      <c r="I3" s="24"/>
      <c r="J3" s="24"/>
    </row>
    <row r="4" spans="1:10" x14ac:dyDescent="0.2">
      <c r="B4" s="1"/>
      <c r="C4" s="1"/>
      <c r="D4" s="2"/>
      <c r="E4" s="5"/>
      <c r="F4" s="5"/>
      <c r="G4" s="5"/>
      <c r="H4" s="5"/>
      <c r="I4" s="5"/>
      <c r="J4" s="5"/>
    </row>
    <row r="5" spans="1:10" ht="18.75" x14ac:dyDescent="0.3">
      <c r="B5" s="25" t="s">
        <v>45</v>
      </c>
      <c r="C5" s="24"/>
      <c r="D5" s="24"/>
      <c r="E5" s="24"/>
      <c r="F5" s="24"/>
      <c r="G5" s="24"/>
      <c r="H5" s="24"/>
      <c r="I5" s="24"/>
      <c r="J5" s="24"/>
    </row>
    <row r="6" spans="1:10" x14ac:dyDescent="0.2">
      <c r="E6" s="6"/>
      <c r="J6" s="7" t="s">
        <v>1</v>
      </c>
    </row>
    <row r="7" spans="1:10" ht="28.5" customHeight="1" x14ac:dyDescent="0.2">
      <c r="A7" s="8"/>
      <c r="B7" s="9" t="s">
        <v>2</v>
      </c>
      <c r="C7" s="9" t="s">
        <v>3</v>
      </c>
      <c r="D7" s="10" t="s">
        <v>4</v>
      </c>
      <c r="E7" s="11" t="s">
        <v>5</v>
      </c>
      <c r="F7" s="11" t="s">
        <v>6</v>
      </c>
      <c r="G7" s="11" t="s">
        <v>7</v>
      </c>
      <c r="H7" s="12" t="s">
        <v>8</v>
      </c>
      <c r="I7" s="12" t="s">
        <v>9</v>
      </c>
      <c r="J7" s="12" t="s">
        <v>10</v>
      </c>
    </row>
    <row r="8" spans="1:10" x14ac:dyDescent="0.2">
      <c r="A8" s="8"/>
      <c r="B8" s="17">
        <v>1</v>
      </c>
      <c r="C8" s="17">
        <v>2</v>
      </c>
      <c r="D8" s="18">
        <v>3</v>
      </c>
      <c r="E8" s="17">
        <v>4</v>
      </c>
      <c r="F8" s="17">
        <v>5</v>
      </c>
      <c r="G8" s="17">
        <v>6</v>
      </c>
      <c r="H8" s="17">
        <v>7</v>
      </c>
      <c r="I8" s="17">
        <v>8</v>
      </c>
      <c r="J8" s="17">
        <v>9</v>
      </c>
    </row>
    <row r="9" spans="1:10" x14ac:dyDescent="0.2">
      <c r="A9" s="13">
        <v>1</v>
      </c>
      <c r="B9" s="20" t="s">
        <v>11</v>
      </c>
      <c r="C9" s="20" t="s">
        <v>12</v>
      </c>
      <c r="D9" s="14" t="s">
        <v>13</v>
      </c>
      <c r="E9" s="15">
        <v>113782</v>
      </c>
      <c r="F9" s="15">
        <v>15408.419999999998</v>
      </c>
      <c r="G9" s="15">
        <v>15408.419999999998</v>
      </c>
      <c r="H9" s="15">
        <v>9122.8299999999981</v>
      </c>
      <c r="I9" s="16">
        <f t="shared" ref="I9:I25" si="0">H9-G9</f>
        <v>-6285.59</v>
      </c>
      <c r="J9" s="22">
        <f>H9/F9*100</f>
        <v>59.206784342586701</v>
      </c>
    </row>
    <row r="10" spans="1:10" ht="25.5" x14ac:dyDescent="0.2">
      <c r="A10" s="13">
        <v>1</v>
      </c>
      <c r="B10" s="20" t="s">
        <v>11</v>
      </c>
      <c r="C10" s="20" t="s">
        <v>14</v>
      </c>
      <c r="D10" s="14" t="s">
        <v>15</v>
      </c>
      <c r="E10" s="15">
        <v>113782</v>
      </c>
      <c r="F10" s="15">
        <v>15408.419999999998</v>
      </c>
      <c r="G10" s="15">
        <v>15408.419999999998</v>
      </c>
      <c r="H10" s="15">
        <v>20856.419999999998</v>
      </c>
      <c r="I10" s="16">
        <f t="shared" si="0"/>
        <v>5448</v>
      </c>
      <c r="J10" s="22">
        <f t="shared" ref="J10:J25" si="1">H10/F10*100</f>
        <v>135.35729166261046</v>
      </c>
    </row>
    <row r="11" spans="1:10" x14ac:dyDescent="0.2">
      <c r="A11" s="13">
        <v>1</v>
      </c>
      <c r="B11" s="20" t="s">
        <v>11</v>
      </c>
      <c r="C11" s="20" t="s">
        <v>16</v>
      </c>
      <c r="D11" s="14" t="s">
        <v>17</v>
      </c>
      <c r="E11" s="15">
        <v>0</v>
      </c>
      <c r="F11" s="15">
        <v>0</v>
      </c>
      <c r="G11" s="15">
        <v>0</v>
      </c>
      <c r="H11" s="15">
        <v>5448</v>
      </c>
      <c r="I11" s="16">
        <f t="shared" si="0"/>
        <v>5448</v>
      </c>
      <c r="J11" s="22" t="e">
        <f t="shared" si="1"/>
        <v>#DIV/0!</v>
      </c>
    </row>
    <row r="12" spans="1:10" ht="38.25" x14ac:dyDescent="0.2">
      <c r="A12" s="13">
        <v>0</v>
      </c>
      <c r="B12" s="20" t="s">
        <v>11</v>
      </c>
      <c r="C12" s="20" t="s">
        <v>18</v>
      </c>
      <c r="D12" s="14" t="s">
        <v>19</v>
      </c>
      <c r="E12" s="15">
        <v>0</v>
      </c>
      <c r="F12" s="15">
        <v>0</v>
      </c>
      <c r="G12" s="15">
        <v>0</v>
      </c>
      <c r="H12" s="15">
        <v>5448</v>
      </c>
      <c r="I12" s="16">
        <f t="shared" si="0"/>
        <v>5448</v>
      </c>
      <c r="J12" s="22" t="e">
        <f t="shared" si="1"/>
        <v>#DIV/0!</v>
      </c>
    </row>
    <row r="13" spans="1:10" ht="38.25" x14ac:dyDescent="0.2">
      <c r="A13" s="13">
        <v>1</v>
      </c>
      <c r="B13" s="20" t="s">
        <v>11</v>
      </c>
      <c r="C13" s="20" t="s">
        <v>20</v>
      </c>
      <c r="D13" s="14" t="s">
        <v>21</v>
      </c>
      <c r="E13" s="15">
        <v>113782</v>
      </c>
      <c r="F13" s="15">
        <v>15408.419999999998</v>
      </c>
      <c r="G13" s="15">
        <v>15408.419999999998</v>
      </c>
      <c r="H13" s="15">
        <v>15408.42</v>
      </c>
      <c r="I13" s="16">
        <f t="shared" si="0"/>
        <v>0</v>
      </c>
      <c r="J13" s="22">
        <f t="shared" si="1"/>
        <v>100.00000000000003</v>
      </c>
    </row>
    <row r="14" spans="1:10" ht="51" x14ac:dyDescent="0.2">
      <c r="A14" s="13">
        <v>0</v>
      </c>
      <c r="B14" s="20" t="s">
        <v>11</v>
      </c>
      <c r="C14" s="20" t="s">
        <v>22</v>
      </c>
      <c r="D14" s="14" t="s">
        <v>23</v>
      </c>
      <c r="E14" s="15">
        <v>113782</v>
      </c>
      <c r="F14" s="15">
        <v>15408.419999999998</v>
      </c>
      <c r="G14" s="15">
        <v>15408.419999999998</v>
      </c>
      <c r="H14" s="15">
        <v>15408.42</v>
      </c>
      <c r="I14" s="16">
        <f t="shared" si="0"/>
        <v>0</v>
      </c>
      <c r="J14" s="22">
        <f t="shared" si="1"/>
        <v>100.00000000000003</v>
      </c>
    </row>
    <row r="15" spans="1:10" x14ac:dyDescent="0.2">
      <c r="A15" s="13">
        <v>1</v>
      </c>
      <c r="B15" s="20" t="s">
        <v>11</v>
      </c>
      <c r="C15" s="20" t="s">
        <v>24</v>
      </c>
      <c r="D15" s="14" t="s">
        <v>25</v>
      </c>
      <c r="E15" s="15">
        <v>0</v>
      </c>
      <c r="F15" s="15">
        <v>0</v>
      </c>
      <c r="G15" s="15">
        <v>0</v>
      </c>
      <c r="H15" s="15">
        <v>-11733.59</v>
      </c>
      <c r="I15" s="16">
        <f t="shared" si="0"/>
        <v>-11733.59</v>
      </c>
      <c r="J15" s="22" t="e">
        <f t="shared" si="1"/>
        <v>#DIV/0!</v>
      </c>
    </row>
    <row r="16" spans="1:10" x14ac:dyDescent="0.2">
      <c r="A16" s="13">
        <v>1</v>
      </c>
      <c r="B16" s="20" t="s">
        <v>11</v>
      </c>
      <c r="C16" s="20" t="s">
        <v>26</v>
      </c>
      <c r="D16" s="14" t="s">
        <v>27</v>
      </c>
      <c r="E16" s="15">
        <v>0</v>
      </c>
      <c r="F16" s="15">
        <v>0</v>
      </c>
      <c r="G16" s="15">
        <v>0</v>
      </c>
      <c r="H16" s="15">
        <v>-11733.59</v>
      </c>
      <c r="I16" s="16">
        <f t="shared" si="0"/>
        <v>-11733.59</v>
      </c>
      <c r="J16" s="22" t="e">
        <f t="shared" si="1"/>
        <v>#DIV/0!</v>
      </c>
    </row>
    <row r="17" spans="1:10" x14ac:dyDescent="0.2">
      <c r="A17" s="13">
        <v>0</v>
      </c>
      <c r="B17" s="20" t="s">
        <v>11</v>
      </c>
      <c r="C17" s="20" t="s">
        <v>28</v>
      </c>
      <c r="D17" s="14" t="s">
        <v>27</v>
      </c>
      <c r="E17" s="15">
        <v>0</v>
      </c>
      <c r="F17" s="15">
        <v>0</v>
      </c>
      <c r="G17" s="15">
        <v>0</v>
      </c>
      <c r="H17" s="15">
        <v>-11733.59</v>
      </c>
      <c r="I17" s="16">
        <f t="shared" si="0"/>
        <v>-11733.59</v>
      </c>
      <c r="J17" s="22" t="e">
        <f t="shared" si="1"/>
        <v>#DIV/0!</v>
      </c>
    </row>
    <row r="18" spans="1:10" x14ac:dyDescent="0.2">
      <c r="A18" s="13">
        <v>1</v>
      </c>
      <c r="B18" s="20" t="s">
        <v>11</v>
      </c>
      <c r="C18" s="20" t="s">
        <v>29</v>
      </c>
      <c r="D18" s="14" t="s">
        <v>30</v>
      </c>
      <c r="E18" s="15">
        <v>1284900</v>
      </c>
      <c r="F18" s="15">
        <v>3839048</v>
      </c>
      <c r="G18" s="15">
        <v>2347068</v>
      </c>
      <c r="H18" s="15">
        <v>1953593.54</v>
      </c>
      <c r="I18" s="16">
        <f t="shared" si="0"/>
        <v>-393474.45999999996</v>
      </c>
      <c r="J18" s="22">
        <f t="shared" si="1"/>
        <v>50.887447617221767</v>
      </c>
    </row>
    <row r="19" spans="1:10" x14ac:dyDescent="0.2">
      <c r="A19" s="13">
        <v>1</v>
      </c>
      <c r="B19" s="20" t="s">
        <v>11</v>
      </c>
      <c r="C19" s="20" t="s">
        <v>31</v>
      </c>
      <c r="D19" s="14" t="s">
        <v>32</v>
      </c>
      <c r="E19" s="15">
        <v>1284900</v>
      </c>
      <c r="F19" s="15">
        <v>3839048</v>
      </c>
      <c r="G19" s="15">
        <v>2347068</v>
      </c>
      <c r="H19" s="15">
        <v>1953593.54</v>
      </c>
      <c r="I19" s="16">
        <f t="shared" si="0"/>
        <v>-393474.45999999996</v>
      </c>
      <c r="J19" s="22">
        <f t="shared" si="1"/>
        <v>50.887447617221767</v>
      </c>
    </row>
    <row r="20" spans="1:10" ht="25.5" x14ac:dyDescent="0.2">
      <c r="A20" s="13">
        <v>1</v>
      </c>
      <c r="B20" s="20" t="s">
        <v>11</v>
      </c>
      <c r="C20" s="20" t="s">
        <v>33</v>
      </c>
      <c r="D20" s="14" t="s">
        <v>34</v>
      </c>
      <c r="E20" s="15">
        <v>1284900</v>
      </c>
      <c r="F20" s="15">
        <v>1284900</v>
      </c>
      <c r="G20" s="15">
        <v>642600</v>
      </c>
      <c r="H20" s="15">
        <v>642600</v>
      </c>
      <c r="I20" s="16">
        <f t="shared" si="0"/>
        <v>0</v>
      </c>
      <c r="J20" s="22">
        <f t="shared" si="1"/>
        <v>50.011674060238157</v>
      </c>
    </row>
    <row r="21" spans="1:10" ht="51" x14ac:dyDescent="0.2">
      <c r="A21" s="13">
        <v>0</v>
      </c>
      <c r="B21" s="20" t="s">
        <v>11</v>
      </c>
      <c r="C21" s="20" t="s">
        <v>35</v>
      </c>
      <c r="D21" s="14" t="s">
        <v>36</v>
      </c>
      <c r="E21" s="15">
        <v>1284900</v>
      </c>
      <c r="F21" s="15">
        <v>1284900</v>
      </c>
      <c r="G21" s="15">
        <v>642600</v>
      </c>
      <c r="H21" s="15">
        <v>642600</v>
      </c>
      <c r="I21" s="16">
        <f t="shared" si="0"/>
        <v>0</v>
      </c>
      <c r="J21" s="22">
        <f t="shared" si="1"/>
        <v>50.011674060238157</v>
      </c>
    </row>
    <row r="22" spans="1:10" ht="25.5" x14ac:dyDescent="0.2">
      <c r="A22" s="13">
        <v>1</v>
      </c>
      <c r="B22" s="20" t="s">
        <v>11</v>
      </c>
      <c r="C22" s="20" t="s">
        <v>37</v>
      </c>
      <c r="D22" s="14" t="s">
        <v>38</v>
      </c>
      <c r="E22" s="15">
        <v>0</v>
      </c>
      <c r="F22" s="15">
        <v>2554148</v>
      </c>
      <c r="G22" s="15">
        <v>1704468</v>
      </c>
      <c r="H22" s="15">
        <v>1310993.54</v>
      </c>
      <c r="I22" s="16">
        <f t="shared" si="0"/>
        <v>-393474.45999999996</v>
      </c>
      <c r="J22" s="22">
        <f t="shared" si="1"/>
        <v>51.328017796932677</v>
      </c>
    </row>
    <row r="23" spans="1:10" x14ac:dyDescent="0.2">
      <c r="A23" s="13">
        <v>0</v>
      </c>
      <c r="B23" s="20" t="s">
        <v>11</v>
      </c>
      <c r="C23" s="20" t="s">
        <v>39</v>
      </c>
      <c r="D23" s="14" t="s">
        <v>40</v>
      </c>
      <c r="E23" s="15">
        <v>0</v>
      </c>
      <c r="F23" s="15">
        <v>2554148</v>
      </c>
      <c r="G23" s="15">
        <v>1704468</v>
      </c>
      <c r="H23" s="15">
        <v>1310993.54</v>
      </c>
      <c r="I23" s="16">
        <f t="shared" si="0"/>
        <v>-393474.45999999996</v>
      </c>
      <c r="J23" s="22">
        <f t="shared" si="1"/>
        <v>51.328017796932677</v>
      </c>
    </row>
    <row r="24" spans="1:10" x14ac:dyDescent="0.2">
      <c r="A24" s="13">
        <v>1</v>
      </c>
      <c r="B24" s="20"/>
      <c r="C24" s="20" t="s">
        <v>41</v>
      </c>
      <c r="D24" s="14" t="s">
        <v>42</v>
      </c>
      <c r="E24" s="15">
        <v>113782</v>
      </c>
      <c r="F24" s="15">
        <v>15408.419999999998</v>
      </c>
      <c r="G24" s="15">
        <v>15408.419999999998</v>
      </c>
      <c r="H24" s="15">
        <v>9122.8299999999981</v>
      </c>
      <c r="I24" s="16">
        <f t="shared" si="0"/>
        <v>-6285.59</v>
      </c>
      <c r="J24" s="22">
        <f t="shared" si="1"/>
        <v>59.206784342586701</v>
      </c>
    </row>
    <row r="25" spans="1:10" x14ac:dyDescent="0.2">
      <c r="A25" s="13">
        <v>1</v>
      </c>
      <c r="B25" s="20"/>
      <c r="C25" s="20" t="s">
        <v>41</v>
      </c>
      <c r="D25" s="14" t="s">
        <v>43</v>
      </c>
      <c r="E25" s="15">
        <v>1398682</v>
      </c>
      <c r="F25" s="15">
        <v>3854456.42</v>
      </c>
      <c r="G25" s="15">
        <v>2362476.42</v>
      </c>
      <c r="H25" s="15">
        <v>1962716.37</v>
      </c>
      <c r="I25" s="16">
        <f t="shared" si="0"/>
        <v>-399760.04999999981</v>
      </c>
      <c r="J25" s="22">
        <f t="shared" si="1"/>
        <v>50.920704663201256</v>
      </c>
    </row>
    <row r="27" spans="1:10" ht="42" customHeight="1" x14ac:dyDescent="0.25">
      <c r="D27" s="26" t="s">
        <v>44</v>
      </c>
      <c r="E27" s="26"/>
    </row>
  </sheetData>
  <mergeCells count="3">
    <mergeCell ref="B3:J3"/>
    <mergeCell ref="B5:J5"/>
    <mergeCell ref="D27:E27"/>
  </mergeCells>
  <conditionalFormatting sqref="B9:B25">
    <cfRule type="expression" dxfId="8" priority="1" stopIfTrue="1">
      <formula>A9=1</formula>
    </cfRule>
  </conditionalFormatting>
  <conditionalFormatting sqref="C9:C25">
    <cfRule type="expression" dxfId="7" priority="2" stopIfTrue="1">
      <formula>A9=1</formula>
    </cfRule>
  </conditionalFormatting>
  <conditionalFormatting sqref="D9:D25">
    <cfRule type="expression" dxfId="6" priority="3" stopIfTrue="1">
      <formula>A9=1</formula>
    </cfRule>
  </conditionalFormatting>
  <conditionalFormatting sqref="E9:E25">
    <cfRule type="expression" dxfId="5" priority="4" stopIfTrue="1">
      <formula>A9=1</formula>
    </cfRule>
  </conditionalFormatting>
  <conditionalFormatting sqref="F9:F25">
    <cfRule type="expression" dxfId="4" priority="5" stopIfTrue="1">
      <formula>A9=1</formula>
    </cfRule>
  </conditionalFormatting>
  <conditionalFormatting sqref="G9:G25">
    <cfRule type="expression" dxfId="3" priority="6" stopIfTrue="1">
      <formula>A9=1</formula>
    </cfRule>
  </conditionalFormatting>
  <conditionalFormatting sqref="H9:H25">
    <cfRule type="expression" dxfId="2" priority="7" stopIfTrue="1">
      <formula>A9=1</formula>
    </cfRule>
  </conditionalFormatting>
  <conditionalFormatting sqref="I9:I25">
    <cfRule type="expression" dxfId="1" priority="8" stopIfTrue="1">
      <formula>A9=1</formula>
    </cfRule>
  </conditionalFormatting>
  <conditionalFormatting sqref="J9:J25">
    <cfRule type="expression" dxfId="0" priority="9" stopIfTrue="1">
      <formula>A9=1</formula>
    </cfRule>
  </conditionalFormatting>
  <pageMargins left="0.32" right="0.33" top="0.39370078740157499" bottom="0.39370078740157499" header="0" footer="0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2023-07-19T11:30:36Z</cp:lastPrinted>
  <dcterms:created xsi:type="dcterms:W3CDTF">2023-07-19T10:57:59Z</dcterms:created>
  <dcterms:modified xsi:type="dcterms:W3CDTF">2023-08-11T06:59:33Z</dcterms:modified>
</cp:coreProperties>
</file>