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7 2023\"/>
    </mc:Choice>
  </mc:AlternateContent>
  <bookViews>
    <workbookView xWindow="0" yWindow="0" windowWidth="20490" windowHeight="7800" activeTab="1"/>
  </bookViews>
  <sheets>
    <sheet name="заг фонд" sheetId="2" r:id="rId1"/>
    <sheet name="спец фонд" sheetId="3" r:id="rId2"/>
  </sheets>
  <definedNames>
    <definedName name="CREXPORT" localSheetId="1">#REF!</definedName>
    <definedName name="CREXPORT">#REF!</definedName>
    <definedName name="n" localSheetId="1" hidden="1">{#N/A,#N/A,FALSE,"Лист4"}</definedName>
    <definedName name="n" hidden="1">{#N/A,#N/A,FALSE,"Лист4"}</definedName>
    <definedName name="wrn.Інструкція." localSheetId="1" hidden="1">{#N/A,#N/A,FALSE,"Лист4"}</definedName>
    <definedName name="wrn.Інструкція." hidden="1">{#N/A,#N/A,FALSE,"Лист4"}</definedName>
    <definedName name="аа" localSheetId="1" hidden="1">{#N/A,#N/A,FALSE,"Лист4"}</definedName>
    <definedName name="аа" hidden="1">{#N/A,#N/A,FALSE,"Лист4"}</definedName>
    <definedName name="аааа" localSheetId="1" hidden="1">{#N/A,#N/A,FALSE,"Лист4"}</definedName>
    <definedName name="аааа" hidden="1">{#N/A,#N/A,FALSE,"Лист4"}</definedName>
    <definedName name="ааааа" localSheetId="1" hidden="1">{#N/A,#N/A,FALSE,"Лист4"}</definedName>
    <definedName name="ааааа" hidden="1">{#N/A,#N/A,FALSE,"Лист4"}</definedName>
    <definedName name="аааг" localSheetId="1" hidden="1">{#N/A,#N/A,FALSE,"Лист4"}</definedName>
    <definedName name="аааг" hidden="1">{#N/A,#N/A,FALSE,"Лист4"}</definedName>
    <definedName name="ааао" localSheetId="1" hidden="1">{#N/A,#N/A,FALSE,"Лист4"}</definedName>
    <definedName name="ааао" hidden="1">{#N/A,#N/A,FALSE,"Лист4"}</definedName>
    <definedName name="аааоркк" localSheetId="1" hidden="1">{#N/A,#N/A,FALSE,"Лист4"}</definedName>
    <definedName name="аааоркк" hidden="1">{#N/A,#N/A,FALSE,"Лист4"}</definedName>
    <definedName name="аарр" localSheetId="1" hidden="1">{#N/A,#N/A,FALSE,"Лист4"}</definedName>
    <definedName name="аарр" hidden="1">{#N/A,#N/A,FALSE,"Лист4"}</definedName>
    <definedName name="амп" localSheetId="1" hidden="1">{#N/A,#N/A,FALSE,"Лист4"}</definedName>
    <definedName name="амп" hidden="1">{#N/A,#N/A,FALSE,"Лист4"}</definedName>
    <definedName name="ап" localSheetId="1" hidden="1">{#N/A,#N/A,FALSE,"Лист4"}</definedName>
    <definedName name="ап" hidden="1">{#N/A,#N/A,FALSE,"Лист4"}</definedName>
    <definedName name="апро" localSheetId="1" hidden="1">{#N/A,#N/A,FALSE,"Лист4"}</definedName>
    <definedName name="апро" hidden="1">{#N/A,#N/A,FALSE,"Лист4"}</definedName>
    <definedName name="аунуну" localSheetId="1" hidden="1">{#N/A,#N/A,FALSE,"Лист4"}</definedName>
    <definedName name="аунуну" hidden="1">{#N/A,#N/A,FALSE,"Лист4"}</definedName>
    <definedName name="бб" localSheetId="1" hidden="1">{#N/A,#N/A,FALSE,"Лист4"}</definedName>
    <definedName name="бб" hidden="1">{#N/A,#N/A,FALSE,"Лист4"}</definedName>
    <definedName name="вап" localSheetId="1" hidden="1">{#N/A,#N/A,FALSE,"Лист4"}</definedName>
    <definedName name="вап" hidden="1">{#N/A,#N/A,FALSE,"Лист4"}</definedName>
    <definedName name="вапа" localSheetId="1" hidden="1">{#N/A,#N/A,FALSE,"Лист4"}</definedName>
    <definedName name="вапа" hidden="1">{#N/A,#N/A,FALSE,"Лист4"}</definedName>
    <definedName name="вапро" localSheetId="1" hidden="1">{#N/A,#N/A,FALSE,"Лист4"}</definedName>
    <definedName name="вапро" hidden="1">{#N/A,#N/A,FALSE,"Лист4"}</definedName>
    <definedName name="вау" localSheetId="1" hidden="1">{#N/A,#N/A,FALSE,"Лист4"}</definedName>
    <definedName name="вау" hidden="1">{#N/A,#N/A,FALSE,"Лист4"}</definedName>
    <definedName name="вв" localSheetId="1" hidden="1">{#N/A,#N/A,FALSE,"Лист4"}</definedName>
    <definedName name="вв" hidden="1">{#N/A,#N/A,FALSE,"Лист4"}</definedName>
    <definedName name="вмр" localSheetId="1" hidden="1">{#N/A,#N/A,FALSE,"Лист4"}</definedName>
    <definedName name="вмр" hidden="1">{#N/A,#N/A,FALSE,"Лист4"}</definedName>
    <definedName name="вруу" localSheetId="1" hidden="1">{#N/A,#N/A,FALSE,"Лист4"}</definedName>
    <definedName name="вруу" hidden="1">{#N/A,#N/A,FALSE,"Лист4"}</definedName>
    <definedName name="врууунуууу" localSheetId="1" hidden="1">{#N/A,#N/A,FALSE,"Лист4"}</definedName>
    <definedName name="врууунуууу" hidden="1">{#N/A,#N/A,FALSE,"Лист4"}</definedName>
    <definedName name="гг" localSheetId="1" hidden="1">{#N/A,#N/A,FALSE,"Лист4"}</definedName>
    <definedName name="гг" hidden="1">{#N/A,#N/A,FALSE,"Лист4"}</definedName>
    <definedName name="ггг" localSheetId="1" hidden="1">{#N/A,#N/A,FALSE,"Лист4"}</definedName>
    <definedName name="ггг" hidden="1">{#N/A,#N/A,FALSE,"Лист4"}</definedName>
    <definedName name="гго" localSheetId="1" hidden="1">{#N/A,#N/A,FALSE,"Лист4"}</definedName>
    <definedName name="гго" hidden="1">{#N/A,#N/A,FALSE,"Лист4"}</definedName>
    <definedName name="ггшшз" localSheetId="1" hidden="1">{#N/A,#N/A,FALSE,"Лист4"}</definedName>
    <definedName name="ггшшз" hidden="1">{#N/A,#N/A,FALSE,"Лист4"}</definedName>
    <definedName name="гр" localSheetId="1" hidden="1">{#N/A,#N/A,FALSE,"Лист4"}</definedName>
    <definedName name="гр" hidden="1">{#N/A,#N/A,FALSE,"Лист4"}</definedName>
    <definedName name="ддд" localSheetId="1" hidden="1">{#N/A,#N/A,FALSE,"Лист4"}</definedName>
    <definedName name="ддд" hidden="1">{#N/A,#N/A,FALSE,"Лист4"}</definedName>
    <definedName name="е" localSheetId="1" hidden="1">{#N/A,#N/A,FALSE,"Лист4"}</definedName>
    <definedName name="е" hidden="1">{#N/A,#N/A,FALSE,"Лист4"}</definedName>
    <definedName name="ее" localSheetId="1" hidden="1">{#N/A,#N/A,FALSE,"Лист4"}</definedName>
    <definedName name="ее" hidden="1">{#N/A,#N/A,FALSE,"Лист4"}</definedName>
    <definedName name="ееге" localSheetId="1" hidden="1">{#N/A,#N/A,FALSE,"Лист4"}</definedName>
    <definedName name="ееге" hidden="1">{#N/A,#N/A,FALSE,"Лист4"}</definedName>
    <definedName name="еегше" localSheetId="1" hidden="1">{#N/A,#N/A,FALSE,"Лист4"}</definedName>
    <definedName name="еегше" hidden="1">{#N/A,#N/A,FALSE,"Лист4"}</definedName>
    <definedName name="еее" localSheetId="1" hidden="1">{#N/A,#N/A,FALSE,"Лист4"}</definedName>
    <definedName name="еее" hidden="1">{#N/A,#N/A,FALSE,"Лист4"}</definedName>
    <definedName name="ееее" localSheetId="1" hidden="1">{#N/A,#N/A,FALSE,"Лист4"}</definedName>
    <definedName name="ееее" hidden="1">{#N/A,#N/A,FALSE,"Лист4"}</definedName>
    <definedName name="ееекк" localSheetId="1" hidden="1">{#N/A,#N/A,FALSE,"Лист4"}</definedName>
    <definedName name="ееекк" hidden="1">{#N/A,#N/A,FALSE,"Лист4"}</definedName>
    <definedName name="еепке" localSheetId="1" hidden="1">{#N/A,#N/A,FALSE,"Лист4"}</definedName>
    <definedName name="еепке" hidden="1">{#N/A,#N/A,FALSE,"Лист4"}</definedName>
    <definedName name="еешгег" localSheetId="1" hidden="1">{#N/A,#N/A,FALSE,"Лист4"}</definedName>
    <definedName name="еешгег" hidden="1">{#N/A,#N/A,FALSE,"Лист4"}</definedName>
    <definedName name="екуц" localSheetId="1" hidden="1">{#N/A,#N/A,FALSE,"Лист4"}</definedName>
    <definedName name="екуц" hidden="1">{#N/A,#N/A,FALSE,"Лист4"}</definedName>
    <definedName name="енг" localSheetId="1" hidden="1">{#N/A,#N/A,FALSE,"Лист4"}</definedName>
    <definedName name="енг" hidden="1">{#N/A,#N/A,FALSE,"Лист4"}</definedName>
    <definedName name="епи" localSheetId="1" hidden="1">{#N/A,#N/A,FALSE,"Лист4"}</definedName>
    <definedName name="епи" hidden="1">{#N/A,#N/A,FALSE,"Лист4"}</definedName>
    <definedName name="ешгееуу" localSheetId="1" hidden="1">{#N/A,#N/A,FALSE,"Лист4"}</definedName>
    <definedName name="ешгееуу" hidden="1">{#N/A,#N/A,FALSE,"Лист4"}</definedName>
    <definedName name="є" localSheetId="1" hidden="1">{#N/A,#N/A,FALSE,"Лист4"}</definedName>
    <definedName name="є" hidden="1">{#N/A,#N/A,FALSE,"Лист4"}</definedName>
    <definedName name="єєє" localSheetId="1" hidden="1">{#N/A,#N/A,FALSE,"Лист4"}</definedName>
    <definedName name="єєє" hidden="1">{#N/A,#N/A,FALSE,"Лист4"}</definedName>
    <definedName name="єєєєєє" localSheetId="1" hidden="1">{#N/A,#N/A,FALSE,"Лист4"}</definedName>
    <definedName name="єєєєєє" hidden="1">{#N/A,#N/A,FALSE,"Лист4"}</definedName>
    <definedName name="єєєєєєє" localSheetId="1" hidden="1">{#N/A,#N/A,FALSE,"Лист4"}</definedName>
    <definedName name="єєєєєєє" hidden="1">{#N/A,#N/A,FALSE,"Лист4"}</definedName>
    <definedName name="єєєєєєє." localSheetId="1" hidden="1">{#N/A,#N/A,FALSE,"Лист4"}</definedName>
    <definedName name="єєєєєєє." hidden="1">{#N/A,#N/A,FALSE,"Лист4"}</definedName>
    <definedName name="єж" localSheetId="1" hidden="1">{#N/A,#N/A,FALSE,"Лист4"}</definedName>
    <definedName name="єж" hidden="1">{#N/A,#N/A,FALSE,"Лист4"}</definedName>
    <definedName name="жж" localSheetId="1" hidden="1">{#N/A,#N/A,FALSE,"Лист4"}</definedName>
    <definedName name="жж" hidden="1">{#N/A,#N/A,FALSE,"Лист4"}</definedName>
    <definedName name="житлове" localSheetId="1" hidden="1">{#N/A,#N/A,FALSE,"Лист4"}</definedName>
    <definedName name="житлове" hidden="1">{#N/A,#N/A,FALSE,"Лист4"}</definedName>
    <definedName name="_xlnm.Print_Titles" localSheetId="0">'заг фонд'!$5:$6</definedName>
    <definedName name="_xlnm.Print_Titles" localSheetId="1">'спец фонд'!$5:$6</definedName>
    <definedName name="здоровя" localSheetId="1" hidden="1">{#N/A,#N/A,FALSE,"Лист4"}</definedName>
    <definedName name="здоровя" hidden="1">{#N/A,#N/A,FALSE,"Лист4"}</definedName>
    <definedName name="зз" localSheetId="1" hidden="1">{#N/A,#N/A,FALSE,"Лист4"}</definedName>
    <definedName name="зз" hidden="1">{#N/A,#N/A,FALSE,"Лист4"}</definedName>
    <definedName name="ззз" localSheetId="1" hidden="1">{#N/A,#N/A,FALSE,"Лист4"}</definedName>
    <definedName name="ззз" hidden="1">{#N/A,#N/A,FALSE,"Лист4"}</definedName>
    <definedName name="зззз" localSheetId="1" hidden="1">{#N/A,#N/A,FALSE,"Лист4"}</definedName>
    <definedName name="зззз" hidden="1">{#N/A,#N/A,FALSE,"Лист4"}</definedName>
    <definedName name="ййй" localSheetId="1" hidden="1">{#N/A,#N/A,FALSE,"Лист4"}</definedName>
    <definedName name="ййй" hidden="1">{#N/A,#N/A,FALSE,"Лист4"}</definedName>
    <definedName name="йййй" localSheetId="1" hidden="1">{#N/A,#N/A,FALSE,"Лист4"}</definedName>
    <definedName name="йййй" hidden="1">{#N/A,#N/A,FALSE,"Лист4"}</definedName>
    <definedName name="ип" localSheetId="1" hidden="1">{#N/A,#N/A,FALSE,"Лист4"}</definedName>
    <definedName name="ип" hidden="1">{#N/A,#N/A,FALSE,"Лист4"}</definedName>
    <definedName name="ить" localSheetId="1" hidden="1">{#N/A,#N/A,FALSE,"Лист4"}</definedName>
    <definedName name="ить" hidden="1">{#N/A,#N/A,FALSE,"Лист4"}</definedName>
    <definedName name="іваа" localSheetId="1" hidden="1">{#N/A,#N/A,FALSE,"Лист4"}</definedName>
    <definedName name="іваа" hidden="1">{#N/A,#N/A,FALSE,"Лист4"}</definedName>
    <definedName name="івап" localSheetId="1" hidden="1">{#N/A,#N/A,FALSE,"Лист4"}</definedName>
    <definedName name="івап" hidden="1">{#N/A,#N/A,FALSE,"Лист4"}</definedName>
    <definedName name="івпа" localSheetId="1" hidden="1">{#N/A,#N/A,FALSE,"Лист4"}</definedName>
    <definedName name="івпа" hidden="1">{#N/A,#N/A,FALSE,"Лист4"}</definedName>
    <definedName name="їжд" localSheetId="1" hidden="1">{#N/A,#N/A,FALSE,"Лист4"}</definedName>
    <definedName name="їжд" hidden="1">{#N/A,#N/A,FALSE,"Лист4"}</definedName>
    <definedName name="іі" localSheetId="1" hidden="1">{#N/A,#N/A,FALSE,"Лист4"}</definedName>
    <definedName name="іі" hidden="1">{#N/A,#N/A,FALSE,"Лист4"}</definedName>
    <definedName name="ііі" localSheetId="1" hidden="1">{#N/A,#N/A,FALSE,"Лист4"}</definedName>
    <definedName name="ііі" hidden="1">{#N/A,#N/A,FALSE,"Лист4"}</definedName>
    <definedName name="іііі" localSheetId="1" hidden="1">{#N/A,#N/A,FALSE,"Лист4"}</definedName>
    <definedName name="іііі" hidden="1">{#N/A,#N/A,FALSE,"Лист4"}</definedName>
    <definedName name="ін" localSheetId="1" hidden="1">{#N/A,#N/A,FALSE,"Лист4"}</definedName>
    <definedName name="ін" hidden="1">{#N/A,#N/A,FALSE,"Лист4"}</definedName>
    <definedName name="інші" localSheetId="1" hidden="1">{#N/A,#N/A,FALSE,"Лист4"}</definedName>
    <definedName name="інші" hidden="1">{#N/A,#N/A,FALSE,"Лист4"}</definedName>
    <definedName name="іук" localSheetId="1" hidden="1">{#N/A,#N/A,FALSE,"Лист4"}</definedName>
    <definedName name="іук" hidden="1">{#N/A,#N/A,FALSE,"Лист4"}</definedName>
    <definedName name="кгккг" localSheetId="1" hidden="1">{#N/A,#N/A,FALSE,"Лист4"}</definedName>
    <definedName name="кгккг" hidden="1">{#N/A,#N/A,FALSE,"Лист4"}</definedName>
    <definedName name="кгкккк" localSheetId="1" hidden="1">{#N/A,#N/A,FALSE,"Лист4"}</definedName>
    <definedName name="кгкккк" hidden="1">{#N/A,#N/A,FALSE,"Лист4"}</definedName>
    <definedName name="кеуц" localSheetId="1" hidden="1">{#N/A,#N/A,FALSE,"Лист4"}</definedName>
    <definedName name="кеуц" hidden="1">{#N/A,#N/A,FALSE,"Лист4"}</definedName>
    <definedName name="кк" localSheetId="1" hidden="1">{#N/A,#N/A,FALSE,"Лист4"}</definedName>
    <definedName name="кк" hidden="1">{#N/A,#N/A,FALSE,"Лист4"}</definedName>
    <definedName name="ккгкг" localSheetId="1" hidden="1">{#N/A,#N/A,FALSE,"Лист4"}</definedName>
    <definedName name="ккгкг" hidden="1">{#N/A,#N/A,FALSE,"Лист4"}</definedName>
    <definedName name="ккк" localSheetId="1" hidden="1">{#N/A,#N/A,FALSE,"Лист4"}</definedName>
    <definedName name="ккк" hidden="1">{#N/A,#N/A,FALSE,"Лист4"}</definedName>
    <definedName name="кккну" localSheetId="1" hidden="1">{#N/A,#N/A,FALSE,"Лист4"}</definedName>
    <definedName name="кккну" hidden="1">{#N/A,#N/A,FALSE,"Лист4"}</definedName>
    <definedName name="кккокк" localSheetId="1" hidden="1">{#N/A,#N/A,FALSE,"Лист4"}</definedName>
    <definedName name="кккокк" hidden="1">{#N/A,#N/A,FALSE,"Лист4"}</definedName>
    <definedName name="комунальне" localSheetId="1" hidden="1">{#N/A,#N/A,FALSE,"Лист4"}</definedName>
    <definedName name="комунальне" hidden="1">{#N/A,#N/A,FALSE,"Лист4"}</definedName>
    <definedName name="кот" localSheetId="1" hidden="1">{#N/A,#N/A,FALSE,"Лист4"}</definedName>
    <definedName name="кот" hidden="1">{#N/A,#N/A,FALSE,"Лист4"}</definedName>
    <definedName name="кр" localSheetId="1" hidden="1">{#N/A,#N/A,FALSE,"Лист4"}</definedName>
    <definedName name="кр" hidden="1">{#N/A,#N/A,FALSE,"Лист4"}</definedName>
    <definedName name="культура" localSheetId="1" hidden="1">{#N/A,#N/A,FALSE,"Лист4"}</definedName>
    <definedName name="культура" hidden="1">{#N/A,#N/A,FALSE,"Лист4"}</definedName>
    <definedName name="л" localSheetId="1" hidden="1">{#N/A,#N/A,FALSE,"Лист4"}</definedName>
    <definedName name="л" hidden="1">{#N/A,#N/A,FALSE,"Лист4"}</definedName>
    <definedName name="лд" localSheetId="1" hidden="1">{#N/A,#N/A,FALSE,"Лист4"}</definedName>
    <definedName name="лд" hidden="1">{#N/A,#N/A,FALSE,"Лист4"}</definedName>
    <definedName name="лл" localSheetId="1" hidden="1">{#N/A,#N/A,FALSE,"Лист4"}</definedName>
    <definedName name="лл" hidden="1">{#N/A,#N/A,FALSE,"Лист4"}</definedName>
    <definedName name="ллл" localSheetId="1" hidden="1">{#N/A,#N/A,FALSE,"Лист4"}</definedName>
    <definedName name="ллл" hidden="1">{#N/A,#N/A,FALSE,"Лист4"}</definedName>
    <definedName name="лнпллпл" localSheetId="1" hidden="1">{#N/A,#N/A,FALSE,"Лист4"}</definedName>
    <definedName name="лнпллпл" hidden="1">{#N/A,#N/A,FALSE,"Лист4"}</definedName>
    <definedName name="мак" localSheetId="1" hidden="1">{#N/A,#N/A,FALSE,"Лист4"}</definedName>
    <definedName name="мак" hidden="1">{#N/A,#N/A,FALSE,"Лист4"}</definedName>
    <definedName name="мм" localSheetId="1" hidden="1">{#N/A,#N/A,FALSE,"Лист4"}</definedName>
    <definedName name="мм" hidden="1">{#N/A,#N/A,FALSE,"Лист4"}</definedName>
    <definedName name="мпе" localSheetId="1" hidden="1">{#N/A,#N/A,FALSE,"Лист4"}</definedName>
    <definedName name="мпе" hidden="1">{#N/A,#N/A,FALSE,"Лист4"}</definedName>
    <definedName name="нгнгш" localSheetId="1" hidden="1">{#N/A,#N/A,FALSE,"Лист4"}</definedName>
    <definedName name="нгнгш" hidden="1">{#N/A,#N/A,FALSE,"Лист4"}</definedName>
    <definedName name="ннггг" localSheetId="1" hidden="1">{#N/A,#N/A,FALSE,"Лист4"}</definedName>
    <definedName name="ннггг" hidden="1">{#N/A,#N/A,FALSE,"Лист4"}</definedName>
    <definedName name="ннн" localSheetId="1" hidden="1">{#N/A,#N/A,FALSE,"Лист4"}</definedName>
    <definedName name="ннн" hidden="1">{#N/A,#N/A,FALSE,"Лист4"}</definedName>
    <definedName name="ннннг" localSheetId="1" hidden="1">{#N/A,#N/A,FALSE,"Лист4"}</definedName>
    <definedName name="ннннг" hidden="1">{#N/A,#N/A,FALSE,"Лист4"}</definedName>
    <definedName name="нннннннн" localSheetId="1" hidden="1">{#N/A,#N/A,FALSE,"Лист4"}</definedName>
    <definedName name="нннннннн" hidden="1">{#N/A,#N/A,FALSE,"Лист4"}</definedName>
    <definedName name="ннншенгке" localSheetId="1" hidden="1">{#N/A,#N/A,FALSE,"Лист4"}</definedName>
    <definedName name="ннншенгке" hidden="1">{#N/A,#N/A,FALSE,"Лист4"}</definedName>
    <definedName name="нншекк" localSheetId="1" hidden="1">{#N/A,#N/A,FALSE,"Лист4"}</definedName>
    <definedName name="нншекк" hidden="1">{#N/A,#N/A,FALSE,"Лист4"}</definedName>
    <definedName name="оггне" localSheetId="1" hidden="1">{#N/A,#N/A,FALSE,"Лист4"}</definedName>
    <definedName name="оггне" hidden="1">{#N/A,#N/A,FALSE,"Лист4"}</definedName>
    <definedName name="оллд" localSheetId="1" hidden="1">{#N/A,#N/A,FALSE,"Лист4"}</definedName>
    <definedName name="оллд" hidden="1">{#N/A,#N/A,FALSE,"Лист4"}</definedName>
    <definedName name="олол" localSheetId="1" hidden="1">{#N/A,#N/A,FALSE,"Лист4"}</definedName>
    <definedName name="олол" hidden="1">{#N/A,#N/A,FALSE,"Лист4"}</definedName>
    <definedName name="оо" localSheetId="1" hidden="1">{#N/A,#N/A,FALSE,"Лист4"}</definedName>
    <definedName name="оо" hidden="1">{#N/A,#N/A,FALSE,"Лист4"}</definedName>
    <definedName name="ооо" localSheetId="1" hidden="1">{#N/A,#N/A,FALSE,"Лист4"}</definedName>
    <definedName name="ооо" hidden="1">{#N/A,#N/A,FALSE,"Лист4"}</definedName>
    <definedName name="орнг" localSheetId="1" hidden="1">{#N/A,#N/A,FALSE,"Лист4"}</definedName>
    <definedName name="орнг" hidden="1">{#N/A,#N/A,FALSE,"Лист4"}</definedName>
    <definedName name="освіта" localSheetId="1" hidden="1">{#N/A,#N/A,FALSE,"Лист4"}</definedName>
    <definedName name="освіта" hidden="1">{#N/A,#N/A,FALSE,"Лист4"}</definedName>
    <definedName name="ох" localSheetId="1" hidden="1">{#N/A,#N/A,FALSE,"Лист4"}</definedName>
    <definedName name="ох" hidden="1">{#N/A,#N/A,FALSE,"Лист4"}</definedName>
    <definedName name="охорона" localSheetId="1" hidden="1">{#N/A,#N/A,FALSE,"Лист4"}</definedName>
    <definedName name="охорона" hidden="1">{#N/A,#N/A,FALSE,"Лист4"}</definedName>
    <definedName name="плеккккг" localSheetId="1" hidden="1">{#N/A,#N/A,FALSE,"Лист4"}</definedName>
    <definedName name="плеккккг" hidden="1">{#N/A,#N/A,FALSE,"Лист4"}</definedName>
    <definedName name="пллеелш" localSheetId="1" hidden="1">{#N/A,#N/A,FALSE,"Лист4"}</definedName>
    <definedName name="пллеелш" hidden="1">{#N/A,#N/A,FALSE,"Лист4"}</definedName>
    <definedName name="попле" localSheetId="1" hidden="1">{#N/A,#N/A,FALSE,"Лист4"}</definedName>
    <definedName name="попле" hidden="1">{#N/A,#N/A,FALSE,"Лист4"}</definedName>
    <definedName name="пот" localSheetId="1" hidden="1">{#N/A,#N/A,FALSE,"Лист4"}</definedName>
    <definedName name="пот" hidden="1">{#N/A,#N/A,FALSE,"Лист4"}</definedName>
    <definedName name="пп" localSheetId="1" hidden="1">{#N/A,#N/A,FALSE,"Лист4"}</definedName>
    <definedName name="пп" hidden="1">{#N/A,#N/A,FALSE,"Лист4"}</definedName>
    <definedName name="ппше" localSheetId="1" hidden="1">{#N/A,#N/A,FALSE,"Лист4"}</definedName>
    <definedName name="ппше" hidden="1">{#N/A,#N/A,FALSE,"Лист4"}</definedName>
    <definedName name="про" localSheetId="1" hidden="1">{#N/A,#N/A,FALSE,"Лист4"}</definedName>
    <definedName name="про" hidden="1">{#N/A,#N/A,FALSE,"Лист4"}</definedName>
    <definedName name="прое" localSheetId="1" hidden="1">{#N/A,#N/A,FALSE,"Лист4"}</definedName>
    <definedName name="прое" hidden="1">{#N/A,#N/A,FALSE,"Лист4"}</definedName>
    <definedName name="прои" localSheetId="1" hidden="1">{#N/A,#N/A,FALSE,"Лист4"}</definedName>
    <definedName name="прои" hidden="1">{#N/A,#N/A,FALSE,"Лист4"}</definedName>
    <definedName name="рор" localSheetId="1" hidden="1">{#N/A,#N/A,FALSE,"Лист4"}</definedName>
    <definedName name="рор" hidden="1">{#N/A,#N/A,FALSE,"Лист4"}</definedName>
    <definedName name="роро" localSheetId="1" hidden="1">{#N/A,#N/A,FALSE,"Лист4"}</definedName>
    <definedName name="роро" hidden="1">{#N/A,#N/A,FALSE,"Лист4"}</definedName>
    <definedName name="рррр" localSheetId="1" hidden="1">{#N/A,#N/A,FALSE,"Лист4"}</definedName>
    <definedName name="рррр" hidden="1">{#N/A,#N/A,FALSE,"Лист4"}</definedName>
    <definedName name="сми" localSheetId="1" hidden="1">{#N/A,#N/A,FALSE,"Лист4"}</definedName>
    <definedName name="сми" hidden="1">{#N/A,#N/A,FALSE,"Лист4"}</definedName>
    <definedName name="сс" localSheetId="1" hidden="1">{#N/A,#N/A,FALSE,"Лист4"}</definedName>
    <definedName name="сс" hidden="1">{#N/A,#N/A,FALSE,"Лист4"}</definedName>
    <definedName name="сум" localSheetId="1" hidden="1">{#N/A,#N/A,FALSE,"Лист4"}</definedName>
    <definedName name="сум" hidden="1">{#N/A,#N/A,FALSE,"Лист4"}</definedName>
    <definedName name="Суми" localSheetId="1" hidden="1">{#N/A,#N/A,FALSE,"Лист4"}</definedName>
    <definedName name="Суми" hidden="1">{#N/A,#N/A,FALSE,"Лист4"}</definedName>
    <definedName name="счу" localSheetId="1" hidden="1">{#N/A,#N/A,FALSE,"Лист4"}</definedName>
    <definedName name="счу" hidden="1">{#N/A,#N/A,FALSE,"Лист4"}</definedName>
    <definedName name="счя" localSheetId="1" hidden="1">{#N/A,#N/A,FALSE,"Лист4"}</definedName>
    <definedName name="счя" hidden="1">{#N/A,#N/A,FALSE,"Лист4"}</definedName>
    <definedName name="тогн" localSheetId="1" hidden="1">{#N/A,#N/A,FALSE,"Лист4"}</definedName>
    <definedName name="тогн" hidden="1">{#N/A,#N/A,FALSE,"Лист4"}</definedName>
    <definedName name="трн" localSheetId="1" hidden="1">{#N/A,#N/A,FALSE,"Лист4"}</definedName>
    <definedName name="трн" hidden="1">{#N/A,#N/A,FALSE,"Лист4"}</definedName>
    <definedName name="ттт" localSheetId="1" hidden="1">{#N/A,#N/A,FALSE,"Лист4"}</definedName>
    <definedName name="ттт" hidden="1">{#N/A,#N/A,FALSE,"Лист4"}</definedName>
    <definedName name="ть" localSheetId="1" hidden="1">{#N/A,#N/A,FALSE,"Лист4"}</definedName>
    <definedName name="ть" hidden="1">{#N/A,#N/A,FALSE,"Лист4"}</definedName>
    <definedName name="уа" localSheetId="1" hidden="1">{#N/A,#N/A,FALSE,"Лист4"}</definedName>
    <definedName name="уа" hidden="1">{#N/A,#N/A,FALSE,"Лист4"}</definedName>
    <definedName name="увке" localSheetId="1" hidden="1">{#N/A,#N/A,FALSE,"Лист4"}</definedName>
    <definedName name="увке" hidden="1">{#N/A,#N/A,FALSE,"Лист4"}</definedName>
    <definedName name="уеунукнун" localSheetId="1" hidden="1">{#N/A,#N/A,FALSE,"Лист4"}</definedName>
    <definedName name="уеунукнун" hidden="1">{#N/A,#N/A,FALSE,"Лист4"}</definedName>
    <definedName name="уке" localSheetId="1" hidden="1">{#N/A,#N/A,FALSE,"Лист4"}</definedName>
    <definedName name="уке" hidden="1">{#N/A,#N/A,FALSE,"Лист4"}</definedName>
    <definedName name="укй" localSheetId="1" hidden="1">{#N/A,#N/A,FALSE,"Лист4"}</definedName>
    <definedName name="укй" hidden="1">{#N/A,#N/A,FALSE,"Лист4"}</definedName>
    <definedName name="укунн" localSheetId="1" hidden="1">{#N/A,#N/A,FALSE,"Лист4"}</definedName>
    <definedName name="укунн" hidden="1">{#N/A,#N/A,FALSE,"Лист4"}</definedName>
    <definedName name="унунен" localSheetId="1" hidden="1">{#N/A,#N/A,FALSE,"Лист4"}</definedName>
    <definedName name="унунен" hidden="1">{#N/A,#N/A,FALSE,"Лист4"}</definedName>
    <definedName name="унунун" localSheetId="1" hidden="1">{#N/A,#N/A,FALSE,"Лист4"}</definedName>
    <definedName name="унунун" hidden="1">{#N/A,#N/A,FALSE,"Лист4"}</definedName>
    <definedName name="унуу" localSheetId="1" hidden="1">{#N/A,#N/A,FALSE,"Лист4"}</definedName>
    <definedName name="унуу" hidden="1">{#N/A,#N/A,FALSE,"Лист4"}</definedName>
    <definedName name="унуун" localSheetId="1" hidden="1">{#N/A,#N/A,FALSE,"Лист4"}</definedName>
    <definedName name="унуун" hidden="1">{#N/A,#N/A,FALSE,"Лист4"}</definedName>
    <definedName name="унууу" localSheetId="1" hidden="1">{#N/A,#N/A,FALSE,"Лист4"}</definedName>
    <definedName name="унууу" hidden="1">{#N/A,#N/A,FALSE,"Лист4"}</definedName>
    <definedName name="управ" localSheetId="1" hidden="1">{#N/A,#N/A,FALSE,"Лист4"}</definedName>
    <definedName name="управ" hidden="1">{#N/A,#N/A,FALSE,"Лист4"}</definedName>
    <definedName name="управління" localSheetId="1" hidden="1">{#N/A,#N/A,FALSE,"Лист4"}</definedName>
    <definedName name="управління" hidden="1">{#N/A,#N/A,FALSE,"Лист4"}</definedName>
    <definedName name="уукее" localSheetId="1" hidden="1">{#N/A,#N/A,FALSE,"Лист4"}</definedName>
    <definedName name="уукее" hidden="1">{#N/A,#N/A,FALSE,"Лист4"}</definedName>
    <definedName name="ууннну" localSheetId="1" hidden="1">{#N/A,#N/A,FALSE,"Лист4"}</definedName>
    <definedName name="ууннну" hidden="1">{#N/A,#N/A,FALSE,"Лист4"}</definedName>
    <definedName name="ууну" localSheetId="1" hidden="1">{#N/A,#N/A,FALSE,"Лист4"}</definedName>
    <definedName name="ууну" hidden="1">{#N/A,#N/A,FALSE,"Лист4"}</definedName>
    <definedName name="уунунг" localSheetId="1" hidden="1">{#N/A,#N/A,FALSE,"Лист4"}</definedName>
    <definedName name="уунунг" hidden="1">{#N/A,#N/A,FALSE,"Лист4"}</definedName>
    <definedName name="уунунууу" localSheetId="1" hidden="1">{#N/A,#N/A,FALSE,"Лист4"}</definedName>
    <definedName name="уунунууу" hidden="1">{#N/A,#N/A,FALSE,"Лист4"}</definedName>
    <definedName name="уунуурр" localSheetId="1" hidden="1">{#N/A,#N/A,FALSE,"Лист4"}</definedName>
    <definedName name="уунуурр" hidden="1">{#N/A,#N/A,FALSE,"Лист4"}</definedName>
    <definedName name="уунуууу" localSheetId="1" hidden="1">{#N/A,#N/A,FALSE,"Лист4"}</definedName>
    <definedName name="уунуууу" hidden="1">{#N/A,#N/A,FALSE,"Лист4"}</definedName>
    <definedName name="ууу" localSheetId="1" hidden="1">{#N/A,#N/A,FALSE,"Лист4"}</definedName>
    <definedName name="ууу" hidden="1">{#N/A,#N/A,FALSE,"Лист4"}</definedName>
    <definedName name="ууунну" localSheetId="1" hidden="1">{#N/A,#N/A,FALSE,"Лист4"}</definedName>
    <definedName name="ууунну" hidden="1">{#N/A,#N/A,FALSE,"Лист4"}</definedName>
    <definedName name="ууунууууу" localSheetId="1" hidden="1">{#N/A,#N/A,FALSE,"Лист4"}</definedName>
    <definedName name="ууунууууу" hidden="1">{#N/A,#N/A,FALSE,"Лист4"}</definedName>
    <definedName name="уууу" localSheetId="1" hidden="1">{#N/A,#N/A,FALSE,"Лист4"}</definedName>
    <definedName name="уууу" hidden="1">{#N/A,#N/A,FALSE,"Лист4"}</definedName>
    <definedName name="уууу32" localSheetId="1" hidden="1">{#N/A,#N/A,FALSE,"Лист4"}</definedName>
    <definedName name="уууу32" hidden="1">{#N/A,#N/A,FALSE,"Лист4"}</definedName>
    <definedName name="уууун" localSheetId="1" hidden="1">{#N/A,#N/A,FALSE,"Лист4"}</definedName>
    <definedName name="уууун" hidden="1">{#N/A,#N/A,FALSE,"Лист4"}</definedName>
    <definedName name="фф" localSheetId="1" hidden="1">{#N/A,#N/A,FALSE,"Лист4"}</definedName>
    <definedName name="фф" hidden="1">{#N/A,#N/A,FALSE,"Лист4"}</definedName>
    <definedName name="ффф" localSheetId="1" hidden="1">{#N/A,#N/A,FALSE,"Лист4"}</definedName>
    <definedName name="ффф" hidden="1">{#N/A,#N/A,FALSE,"Лист4"}</definedName>
    <definedName name="фффф" localSheetId="1" hidden="1">{#N/A,#N/A,FALSE,"Лист4"}</definedName>
    <definedName name="фффф" hidden="1">{#N/A,#N/A,FALSE,"Лист4"}</definedName>
    <definedName name="ффффф" localSheetId="1" hidden="1">{#N/A,#N/A,FALSE,"Лист4"}</definedName>
    <definedName name="ффффф" hidden="1">{#N/A,#N/A,FALSE,"Лист4"}</definedName>
    <definedName name="хз" localSheetId="1" hidden="1">{#N/A,#N/A,FALSE,"Лист4"}</definedName>
    <definedName name="хз" hidden="1">{#N/A,#N/A,FALSE,"Лист4"}</definedName>
    <definedName name="хїз" localSheetId="1" hidden="1">{#N/A,#N/A,FALSE,"Лист4"}</definedName>
    <definedName name="хїз" hidden="1">{#N/A,#N/A,FALSE,"Лист4"}</definedName>
    <definedName name="ххх" localSheetId="1" hidden="1">{#N/A,#N/A,FALSE,"Лист4"}</definedName>
    <definedName name="ххх" hidden="1">{#N/A,#N/A,FALSE,"Лист4"}</definedName>
    <definedName name="ц" localSheetId="1" hidden="1">{#N/A,#N/A,FALSE,"Лист4"}</definedName>
    <definedName name="ц" hidden="1">{#N/A,#N/A,FALSE,"Лист4"}</definedName>
    <definedName name="цва" localSheetId="1" hidden="1">{#N/A,#N/A,FALSE,"Лист4"}</definedName>
    <definedName name="цва" hidden="1">{#N/A,#N/A,FALSE,"Лист4"}</definedName>
    <definedName name="цекццецце" localSheetId="1" hidden="1">{#N/A,#N/A,FALSE,"Лист4"}</definedName>
    <definedName name="цекццецце" hidden="1">{#N/A,#N/A,FALSE,"Лист4"}</definedName>
    <definedName name="цеце" localSheetId="1" hidden="1">{#N/A,#N/A,FALSE,"Лист4"}</definedName>
    <definedName name="цеце" hidden="1">{#N/A,#N/A,FALSE,"Лист4"}</definedName>
    <definedName name="цецеце" localSheetId="1" hidden="1">{#N/A,#N/A,FALSE,"Лист4"}</definedName>
    <definedName name="цецеце" hidden="1">{#N/A,#N/A,FALSE,"Лист4"}</definedName>
    <definedName name="цук" localSheetId="1" hidden="1">{#N/A,#N/A,FALSE,"Лист4"}</definedName>
    <definedName name="цук" hidden="1">{#N/A,#N/A,FALSE,"Лист4"}</definedName>
    <definedName name="цуку" localSheetId="1" hidden="1">{#N/A,#N/A,FALSE,"Лист4"}</definedName>
    <definedName name="цуку" hidden="1">{#N/A,#N/A,FALSE,"Лист4"}</definedName>
    <definedName name="цууу" localSheetId="1" hidden="1">{#N/A,#N/A,FALSE,"Лист4"}</definedName>
    <definedName name="цууу" hidden="1">{#N/A,#N/A,FALSE,"Лист4"}</definedName>
    <definedName name="цц" localSheetId="1" hidden="1">{#N/A,#N/A,FALSE,"Лист4"}</definedName>
    <definedName name="цц" hidden="1">{#N/A,#N/A,FALSE,"Лист4"}</definedName>
    <definedName name="ццвва" localSheetId="1" hidden="1">{#N/A,#N/A,FALSE,"Лист4"}</definedName>
    <definedName name="ццвва" hidden="1">{#N/A,#N/A,FALSE,"Лист4"}</definedName>
    <definedName name="ццецц" localSheetId="1" hidden="1">{#N/A,#N/A,FALSE,"Лист4"}</definedName>
    <definedName name="ццецц" hidden="1">{#N/A,#N/A,FALSE,"Лист4"}</definedName>
    <definedName name="ццеццке" localSheetId="1" hidden="1">{#N/A,#N/A,FALSE,"Лист4"}</definedName>
    <definedName name="ццеццке" hidden="1">{#N/A,#N/A,FALSE,"Лист4"}</definedName>
    <definedName name="ццеццкевап" localSheetId="1" hidden="1">{#N/A,#N/A,FALSE,"Лист4"}</definedName>
    <definedName name="ццеццкевап" hidden="1">{#N/A,#N/A,FALSE,"Лист4"}</definedName>
    <definedName name="ццке" localSheetId="1" hidden="1">{#N/A,#N/A,FALSE,"Лист4"}</definedName>
    <definedName name="ццке" hidden="1">{#N/A,#N/A,FALSE,"Лист4"}</definedName>
    <definedName name="ццук" localSheetId="1" hidden="1">{#N/A,#N/A,FALSE,"Лист4"}</definedName>
    <definedName name="ццук" hidden="1">{#N/A,#N/A,FALSE,"Лист4"}</definedName>
    <definedName name="цццецц" localSheetId="1" hidden="1">{#N/A,#N/A,FALSE,"Лист4"}</definedName>
    <definedName name="цццецц" hidden="1">{#N/A,#N/A,FALSE,"Лист4"}</definedName>
    <definedName name="цццкеец" localSheetId="1" hidden="1">{#N/A,#N/A,FALSE,"Лист4"}</definedName>
    <definedName name="цццкеец" hidden="1">{#N/A,#N/A,FALSE,"Лист4"}</definedName>
    <definedName name="цццц" localSheetId="1" hidden="1">{#N/A,#N/A,FALSE,"Лист4"}</definedName>
    <definedName name="цццц" hidden="1">{#N/A,#N/A,FALSE,"Лист4"}</definedName>
    <definedName name="ццццкц" localSheetId="1" hidden="1">{#N/A,#N/A,FALSE,"Лист4"}</definedName>
    <definedName name="ццццкц" hidden="1">{#N/A,#N/A,FALSE,"Лист4"}</definedName>
    <definedName name="ццццц" localSheetId="1" hidden="1">{#N/A,#N/A,FALSE,"Лист4"}</definedName>
    <definedName name="ццццц" hidden="1">{#N/A,#N/A,FALSE,"Лист4"}</definedName>
    <definedName name="цццццц" localSheetId="1" hidden="1">{#N/A,#N/A,FALSE,"Лист4"}</definedName>
    <definedName name="цццццц" hidden="1">{#N/A,#N/A,FALSE,"Лист4"}</definedName>
    <definedName name="чву" localSheetId="1" hidden="1">{#N/A,#N/A,FALSE,"Лист4"}</definedName>
    <definedName name="чву" hidden="1">{#N/A,#N/A,FALSE,"Лист4"}</definedName>
    <definedName name="чч" localSheetId="1" hidden="1">{#N/A,#N/A,FALSE,"Лист4"}</definedName>
    <definedName name="чч" hidden="1">{#N/A,#N/A,FALSE,"Лист4"}</definedName>
    <definedName name="ччч" localSheetId="1" hidden="1">{#N/A,#N/A,FALSE,"Лист4"}</definedName>
    <definedName name="ччч" hidden="1">{#N/A,#N/A,FALSE,"Лист4"}</definedName>
    <definedName name="шш" localSheetId="1" hidden="1">{#N/A,#N/A,FALSE,"Лист4"}</definedName>
    <definedName name="шш" hidden="1">{#N/A,#N/A,FALSE,"Лист4"}</definedName>
    <definedName name="шшшш" localSheetId="1" hidden="1">{#N/A,#N/A,FALSE,"Лист4"}</definedName>
    <definedName name="шшшш" hidden="1">{#N/A,#N/A,FALSE,"Лист4"}</definedName>
    <definedName name="щщ" localSheetId="1" hidden="1">{#N/A,#N/A,FALSE,"Лист4"}</definedName>
    <definedName name="щщ" hidden="1">{#N/A,#N/A,FALSE,"Лист4"}</definedName>
    <definedName name="щщщ" localSheetId="1" hidden="1">{#N/A,#N/A,FALSE,"Лист4"}</definedName>
    <definedName name="щщщ" hidden="1">{#N/A,#N/A,FALSE,"Лист4"}</definedName>
    <definedName name="щщщшг" localSheetId="1" hidden="1">{#N/A,#N/A,FALSE,"Лист4"}</definedName>
    <definedName name="щщщшг" hidden="1">{#N/A,#N/A,FALSE,"Лист4"}</definedName>
    <definedName name="юю" localSheetId="1" hidden="1">{#N/A,#N/A,FALSE,"Лист4"}</definedName>
    <definedName name="юю" hidden="1">{#N/A,#N/A,FALSE,"Лист4"}</definedName>
    <definedName name="ююю" localSheetId="1" hidden="1">{#N/A,#N/A,FALSE,"Лист4"}</definedName>
    <definedName name="ююю" hidden="1">{#N/A,#N/A,FALSE,"Лист4"}</definedName>
    <definedName name="яяя" localSheetId="1" hidden="1">{#N/A,#N/A,FALSE,"Лист4"}</definedName>
    <definedName name="яяя" hidden="1">{#N/A,#N/A,FALSE,"Лист4"}</definedName>
    <definedName name="яяяя" localSheetId="1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3" l="1"/>
  <c r="P10" i="3"/>
  <c r="O10" i="3"/>
  <c r="N10" i="3"/>
  <c r="M10" i="3"/>
  <c r="L10" i="3"/>
  <c r="Q9" i="3"/>
  <c r="P9" i="3"/>
  <c r="O9" i="3"/>
  <c r="N9" i="3"/>
  <c r="M9" i="3"/>
  <c r="L9" i="3"/>
  <c r="Q8" i="3"/>
  <c r="P8" i="3"/>
  <c r="O8" i="3"/>
  <c r="N8" i="3"/>
  <c r="M8" i="3"/>
  <c r="L8" i="3"/>
  <c r="Q7" i="3"/>
  <c r="P7" i="3"/>
  <c r="O7" i="3"/>
  <c r="N7" i="3"/>
  <c r="M7" i="3"/>
  <c r="L7" i="3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7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</calcChain>
</file>

<file path=xl/sharedStrings.xml><?xml version="1.0" encoding="utf-8"?>
<sst xmlns="http://schemas.openxmlformats.org/spreadsheetml/2006/main" count="142" uniqueCount="76">
  <si>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</si>
  <si>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</si>
  <si>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</si>
  <si>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</si>
  <si>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</si>
  <si>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</si>
  <si>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</si>
  <si>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</si>
  <si>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</si>
  <si>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</si>
  <si>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</si>
  <si>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</si>
  <si>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</si>
  <si>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</si>
  <si>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</si>
  <si>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</si>
  <si>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</si>
  <si>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</si>
  <si>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</si>
  <si>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</si>
  <si>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</si>
  <si>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</si>
  <si>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</si>
  <si>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</si>
  <si>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</si>
  <si>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</si>
  <si>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</si>
  <si>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</si>
  <si>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</si>
  <si>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</si>
  <si>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</si>
  <si>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</si>
  <si>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</si>
  <si>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</si>
  <si>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</si>
  <si>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</si>
  <si>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</si>
  <si>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</si>
  <si>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</si>
  <si>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</si>
  <si>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</si>
  <si>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</si>
  <si>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</si>
  <si>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</si>
  <si>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</si>
  <si>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</si>
  <si>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</si>
  <si>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</si>
  <si>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</si>
  <si>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</si>
  <si>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</si>
  <si>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</si>
  <si>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</si>
  <si>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</si>
  <si>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</si>
  <si>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</si>
  <si>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</si>
  <si>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</si>
  <si>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</si>
  <si>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</si>
  <si>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</si>
  <si>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</si>
  <si>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</si>
  <si>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</si>
  <si>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</si>
  <si>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</si>
  <si>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</si>
  <si>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</si>
  <si>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</si>
  <si>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</si>
  <si>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</si>
  <si>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 xml:space="preserve"> </t>
  </si>
  <si>
    <t xml:space="preserve">Усього </t>
  </si>
  <si>
    <t>Спеціальний фонд (разом)</t>
  </si>
  <si>
    <t>Аналіз фінансування установ на 01.07.2023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</si>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</sst>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164" fontId="5" fillId="2" borderId="1" xfId="1" applyNumberFormat="1" applyFont="1" applyFill="1" applyBorder="1" applyAlignment="1">
      <alignment vertical="center"/>
    </xf>
    <xf numFmtId="0" fontId="6" fillId="0" borderId="0" xfId="1" applyFont="1" applyAlignment="1">
      <alignment vertic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6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topLeftCell="B1" workbookViewId="0">
      <pane xSplit="2" ySplit="6" topLeftCell="D49" activePane="bottomRight" state="frozen"/>
      <selection activeCell="B1" sqref="B1"/>
      <selection pane="topRight" activeCell="D1" sqref="D1"/>
      <selection pane="bottomLeft" activeCell="B7" sqref="B7"/>
      <selection pane="bottomRight" activeCell="C54" sqref="C54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0" width="15.7109375" style="1" hidden="1" customWidth="1"/>
    <col min="11" max="11" width="15.7109375" style="1" customWidth="1"/>
    <col min="12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21" t="s">
        <v>17</v>
      </c>
      <c r="C1" s="21"/>
    </row>
    <row r="2" spans="1:18" ht="18" x14ac:dyDescent="0.25">
      <c r="B2" s="19" t="s">
        <v>74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8" x14ac:dyDescent="0.2">
      <c r="B3" s="20" t="s">
        <v>18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8" x14ac:dyDescent="0.2">
      <c r="M4" s="2"/>
      <c r="Q4" s="2" t="s">
        <v>16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19</v>
      </c>
      <c r="C7" s="14" t="s">
        <v>20</v>
      </c>
      <c r="D7" s="15">
        <v>1398682</v>
      </c>
      <c r="E7" s="15">
        <v>1764344.42</v>
      </c>
      <c r="F7" s="15">
        <v>1122044.42</v>
      </c>
      <c r="G7" s="15">
        <v>873566.18000000017</v>
      </c>
      <c r="H7" s="15">
        <v>0</v>
      </c>
      <c r="I7" s="15">
        <v>853294.9</v>
      </c>
      <c r="J7" s="15">
        <v>20271.28</v>
      </c>
      <c r="K7" s="15">
        <v>0</v>
      </c>
      <c r="L7" s="16">
        <f t="shared" ref="L7:L52" si="0">F7-G7</f>
        <v>248478.23999999976</v>
      </c>
      <c r="M7" s="16">
        <f t="shared" ref="M7:M52" si="1">E7-G7</f>
        <v>890778.23999999976</v>
      </c>
      <c r="N7" s="16">
        <f t="shared" ref="N7:N52" si="2">IF(F7=0,0,(G7/F7)*100)</f>
        <v>77.854866031061434</v>
      </c>
      <c r="O7" s="16">
        <f t="shared" ref="O7:O52" si="3">E7-I7</f>
        <v>911049.5199999999</v>
      </c>
      <c r="P7" s="16">
        <f t="shared" ref="P7:P52" si="4">F7-I7</f>
        <v>268749.5199999999</v>
      </c>
      <c r="Q7" s="17">
        <f>I7/E7*100</f>
        <v>48.363283853614028</v>
      </c>
      <c r="R7" s="6"/>
    </row>
    <row r="8" spans="1:18" ht="63.75" x14ac:dyDescent="0.2">
      <c r="A8" s="12">
        <v>1</v>
      </c>
      <c r="B8" s="13" t="s">
        <v>21</v>
      </c>
      <c r="C8" s="14" t="s">
        <v>22</v>
      </c>
      <c r="D8" s="15">
        <v>1398682</v>
      </c>
      <c r="E8" s="15">
        <v>1764344.42</v>
      </c>
      <c r="F8" s="15">
        <v>1122044.42</v>
      </c>
      <c r="G8" s="15">
        <v>873566.18000000017</v>
      </c>
      <c r="H8" s="15">
        <v>0</v>
      </c>
      <c r="I8" s="15">
        <v>853294.9</v>
      </c>
      <c r="J8" s="15">
        <v>20271.28</v>
      </c>
      <c r="K8" s="15">
        <v>0</v>
      </c>
      <c r="L8" s="16">
        <f t="shared" si="0"/>
        <v>248478.23999999976</v>
      </c>
      <c r="M8" s="16">
        <f t="shared" si="1"/>
        <v>890778.23999999976</v>
      </c>
      <c r="N8" s="16">
        <f t="shared" si="2"/>
        <v>77.854866031061434</v>
      </c>
      <c r="O8" s="16">
        <f t="shared" si="3"/>
        <v>911049.5199999999</v>
      </c>
      <c r="P8" s="16">
        <f t="shared" si="4"/>
        <v>268749.5199999999</v>
      </c>
      <c r="Q8" s="17">
        <f t="shared" ref="Q8:Q52" si="5">I8/E8*100</f>
        <v>48.363283853614028</v>
      </c>
      <c r="R8" s="6"/>
    </row>
    <row r="9" spans="1:18" x14ac:dyDescent="0.2">
      <c r="A9" s="12">
        <v>1</v>
      </c>
      <c r="B9" s="13" t="s">
        <v>23</v>
      </c>
      <c r="C9" s="14" t="s">
        <v>24</v>
      </c>
      <c r="D9" s="15">
        <v>1284900</v>
      </c>
      <c r="E9" s="15">
        <v>1465856</v>
      </c>
      <c r="F9" s="15">
        <v>823556</v>
      </c>
      <c r="G9" s="15">
        <v>746905.57000000007</v>
      </c>
      <c r="H9" s="15">
        <v>0</v>
      </c>
      <c r="I9" s="15">
        <v>746905.57000000007</v>
      </c>
      <c r="J9" s="15">
        <v>0</v>
      </c>
      <c r="K9" s="15">
        <v>0</v>
      </c>
      <c r="L9" s="16">
        <f t="shared" si="0"/>
        <v>76650.429999999935</v>
      </c>
      <c r="M9" s="16">
        <f t="shared" si="1"/>
        <v>718950.42999999993</v>
      </c>
      <c r="N9" s="16">
        <f t="shared" si="2"/>
        <v>90.692748276984204</v>
      </c>
      <c r="O9" s="16">
        <f t="shared" si="3"/>
        <v>718950.42999999993</v>
      </c>
      <c r="P9" s="16">
        <f t="shared" si="4"/>
        <v>76650.429999999935</v>
      </c>
      <c r="Q9" s="17">
        <f t="shared" si="5"/>
        <v>50.953543185688098</v>
      </c>
      <c r="R9" s="6"/>
    </row>
    <row r="10" spans="1:18" x14ac:dyDescent="0.2">
      <c r="A10" s="12">
        <v>1</v>
      </c>
      <c r="B10" s="13" t="s">
        <v>25</v>
      </c>
      <c r="C10" s="14" t="s">
        <v>26</v>
      </c>
      <c r="D10" s="15">
        <v>1067000</v>
      </c>
      <c r="E10" s="15">
        <v>1221330</v>
      </c>
      <c r="F10" s="15">
        <v>687730</v>
      </c>
      <c r="G10" s="15">
        <v>626516.53</v>
      </c>
      <c r="H10" s="15">
        <v>0</v>
      </c>
      <c r="I10" s="15">
        <v>626516.53</v>
      </c>
      <c r="J10" s="15">
        <v>0</v>
      </c>
      <c r="K10" s="15">
        <v>0</v>
      </c>
      <c r="L10" s="16">
        <f t="shared" si="0"/>
        <v>61213.469999999972</v>
      </c>
      <c r="M10" s="16">
        <f t="shared" si="1"/>
        <v>594813.47</v>
      </c>
      <c r="N10" s="16">
        <f t="shared" si="2"/>
        <v>91.099200267546863</v>
      </c>
      <c r="O10" s="16">
        <f t="shared" si="3"/>
        <v>594813.47</v>
      </c>
      <c r="P10" s="16">
        <f t="shared" si="4"/>
        <v>61213.469999999972</v>
      </c>
      <c r="Q10" s="17">
        <f t="shared" si="5"/>
        <v>51.297890823937841</v>
      </c>
      <c r="R10" s="6"/>
    </row>
    <row r="11" spans="1:18" x14ac:dyDescent="0.2">
      <c r="A11" s="12">
        <v>0</v>
      </c>
      <c r="B11" s="13" t="s">
        <v>27</v>
      </c>
      <c r="C11" s="14" t="s">
        <v>28</v>
      </c>
      <c r="D11" s="15">
        <v>1067000</v>
      </c>
      <c r="E11" s="15">
        <v>1221330</v>
      </c>
      <c r="F11" s="15">
        <v>687730</v>
      </c>
      <c r="G11" s="15">
        <v>626516.53</v>
      </c>
      <c r="H11" s="15">
        <v>0</v>
      </c>
      <c r="I11" s="15">
        <v>626516.53</v>
      </c>
      <c r="J11" s="15">
        <v>0</v>
      </c>
      <c r="K11" s="15">
        <v>0</v>
      </c>
      <c r="L11" s="16">
        <f t="shared" si="0"/>
        <v>61213.469999999972</v>
      </c>
      <c r="M11" s="16">
        <f t="shared" si="1"/>
        <v>594813.47</v>
      </c>
      <c r="N11" s="16">
        <f t="shared" si="2"/>
        <v>91.099200267546863</v>
      </c>
      <c r="O11" s="16">
        <f t="shared" si="3"/>
        <v>594813.47</v>
      </c>
      <c r="P11" s="16">
        <f t="shared" si="4"/>
        <v>61213.469999999972</v>
      </c>
      <c r="Q11" s="17">
        <f t="shared" si="5"/>
        <v>51.297890823937841</v>
      </c>
      <c r="R11" s="6"/>
    </row>
    <row r="12" spans="1:18" x14ac:dyDescent="0.2">
      <c r="A12" s="12">
        <v>0</v>
      </c>
      <c r="B12" s="13" t="s">
        <v>29</v>
      </c>
      <c r="C12" s="14" t="s">
        <v>30</v>
      </c>
      <c r="D12" s="15">
        <v>217900</v>
      </c>
      <c r="E12" s="15">
        <v>244526</v>
      </c>
      <c r="F12" s="15">
        <v>135826</v>
      </c>
      <c r="G12" s="15">
        <v>120389.04</v>
      </c>
      <c r="H12" s="15">
        <v>0</v>
      </c>
      <c r="I12" s="15">
        <v>120389.04</v>
      </c>
      <c r="J12" s="15">
        <v>0</v>
      </c>
      <c r="K12" s="15">
        <v>0</v>
      </c>
      <c r="L12" s="16">
        <f t="shared" si="0"/>
        <v>15436.960000000006</v>
      </c>
      <c r="M12" s="16">
        <f t="shared" si="1"/>
        <v>124136.96000000001</v>
      </c>
      <c r="N12" s="16">
        <f t="shared" si="2"/>
        <v>88.634753287294032</v>
      </c>
      <c r="O12" s="16">
        <f t="shared" si="3"/>
        <v>124136.96000000001</v>
      </c>
      <c r="P12" s="16">
        <f t="shared" si="4"/>
        <v>15436.960000000006</v>
      </c>
      <c r="Q12" s="17">
        <f t="shared" si="5"/>
        <v>49.233635687002611</v>
      </c>
      <c r="R12" s="6"/>
    </row>
    <row r="13" spans="1:18" x14ac:dyDescent="0.2">
      <c r="A13" s="12">
        <v>1</v>
      </c>
      <c r="B13" s="13" t="s">
        <v>31</v>
      </c>
      <c r="C13" s="14" t="s">
        <v>32</v>
      </c>
      <c r="D13" s="15">
        <v>103782</v>
      </c>
      <c r="E13" s="15">
        <v>287988.42</v>
      </c>
      <c r="F13" s="15">
        <v>287988.42</v>
      </c>
      <c r="G13" s="15">
        <v>124305.54000000001</v>
      </c>
      <c r="H13" s="15">
        <v>0</v>
      </c>
      <c r="I13" s="15">
        <v>104232.26000000001</v>
      </c>
      <c r="J13" s="15">
        <v>20073.28</v>
      </c>
      <c r="K13" s="15">
        <v>0</v>
      </c>
      <c r="L13" s="16">
        <f t="shared" si="0"/>
        <v>163682.87999999998</v>
      </c>
      <c r="M13" s="16">
        <f t="shared" si="1"/>
        <v>163682.87999999998</v>
      </c>
      <c r="N13" s="16">
        <f t="shared" si="2"/>
        <v>43.163381360958894</v>
      </c>
      <c r="O13" s="16">
        <f t="shared" si="3"/>
        <v>183756.15999999997</v>
      </c>
      <c r="P13" s="16">
        <f t="shared" si="4"/>
        <v>183756.15999999997</v>
      </c>
      <c r="Q13" s="17">
        <f t="shared" si="5"/>
        <v>36.193212213185518</v>
      </c>
      <c r="R13" s="6"/>
    </row>
    <row r="14" spans="1:18" x14ac:dyDescent="0.2">
      <c r="A14" s="12">
        <v>0</v>
      </c>
      <c r="B14" s="13" t="s">
        <v>33</v>
      </c>
      <c r="C14" s="14" t="s">
        <v>34</v>
      </c>
      <c r="D14" s="15">
        <v>0</v>
      </c>
      <c r="E14" s="15">
        <v>53000</v>
      </c>
      <c r="F14" s="15">
        <v>53000</v>
      </c>
      <c r="G14" s="15">
        <v>8000</v>
      </c>
      <c r="H14" s="15">
        <v>0</v>
      </c>
      <c r="I14" s="15">
        <v>7840</v>
      </c>
      <c r="J14" s="15">
        <v>160</v>
      </c>
      <c r="K14" s="15">
        <v>0</v>
      </c>
      <c r="L14" s="16">
        <f t="shared" si="0"/>
        <v>45000</v>
      </c>
      <c r="M14" s="16">
        <f t="shared" si="1"/>
        <v>45000</v>
      </c>
      <c r="N14" s="16">
        <f t="shared" si="2"/>
        <v>15.09433962264151</v>
      </c>
      <c r="O14" s="16">
        <f t="shared" si="3"/>
        <v>45160</v>
      </c>
      <c r="P14" s="16">
        <f t="shared" si="4"/>
        <v>45160</v>
      </c>
      <c r="Q14" s="17">
        <f t="shared" si="5"/>
        <v>14.79245283018868</v>
      </c>
      <c r="R14" s="6"/>
    </row>
    <row r="15" spans="1:18" x14ac:dyDescent="0.2">
      <c r="A15" s="12">
        <v>0</v>
      </c>
      <c r="B15" s="13" t="s">
        <v>35</v>
      </c>
      <c r="C15" s="14" t="s">
        <v>36</v>
      </c>
      <c r="D15" s="15">
        <v>7200</v>
      </c>
      <c r="E15" s="15">
        <v>60380</v>
      </c>
      <c r="F15" s="15">
        <v>60380</v>
      </c>
      <c r="G15" s="15">
        <v>30471.16</v>
      </c>
      <c r="H15" s="15">
        <v>0</v>
      </c>
      <c r="I15" s="15">
        <v>30471.16</v>
      </c>
      <c r="J15" s="15">
        <v>0</v>
      </c>
      <c r="K15" s="15">
        <v>0</v>
      </c>
      <c r="L15" s="16">
        <f t="shared" si="0"/>
        <v>29908.84</v>
      </c>
      <c r="M15" s="16">
        <f t="shared" si="1"/>
        <v>29908.84</v>
      </c>
      <c r="N15" s="16">
        <f t="shared" si="2"/>
        <v>50.465650877774095</v>
      </c>
      <c r="O15" s="16">
        <f t="shared" si="3"/>
        <v>29908.84</v>
      </c>
      <c r="P15" s="16">
        <f t="shared" si="4"/>
        <v>29908.84</v>
      </c>
      <c r="Q15" s="17">
        <f t="shared" si="5"/>
        <v>50.465650877774095</v>
      </c>
      <c r="R15" s="6"/>
    </row>
    <row r="16" spans="1:18" x14ac:dyDescent="0.2">
      <c r="A16" s="12">
        <v>1</v>
      </c>
      <c r="B16" s="13" t="s">
        <v>37</v>
      </c>
      <c r="C16" s="14" t="s">
        <v>38</v>
      </c>
      <c r="D16" s="15">
        <v>96582</v>
      </c>
      <c r="E16" s="15">
        <v>174608.41999999998</v>
      </c>
      <c r="F16" s="15">
        <v>174608.41999999998</v>
      </c>
      <c r="G16" s="15">
        <v>85834.38</v>
      </c>
      <c r="H16" s="15">
        <v>0</v>
      </c>
      <c r="I16" s="15">
        <v>65921.100000000006</v>
      </c>
      <c r="J16" s="15">
        <v>19913.28</v>
      </c>
      <c r="K16" s="15">
        <v>0</v>
      </c>
      <c r="L16" s="16">
        <f t="shared" si="0"/>
        <v>88774.039999999979</v>
      </c>
      <c r="M16" s="16">
        <f t="shared" si="1"/>
        <v>88774.039999999979</v>
      </c>
      <c r="N16" s="16">
        <f t="shared" si="2"/>
        <v>49.158213561522416</v>
      </c>
      <c r="O16" s="16">
        <f t="shared" si="3"/>
        <v>108687.31999999998</v>
      </c>
      <c r="P16" s="16">
        <f t="shared" si="4"/>
        <v>108687.31999999998</v>
      </c>
      <c r="Q16" s="17">
        <f t="shared" si="5"/>
        <v>37.7536776290628</v>
      </c>
      <c r="R16" s="6"/>
    </row>
    <row r="17" spans="1:18" x14ac:dyDescent="0.2">
      <c r="A17" s="12">
        <v>0</v>
      </c>
      <c r="B17" s="13" t="s">
        <v>39</v>
      </c>
      <c r="C17" s="14" t="s">
        <v>40</v>
      </c>
      <c r="D17" s="15">
        <v>2800</v>
      </c>
      <c r="E17" s="15">
        <v>4356</v>
      </c>
      <c r="F17" s="15">
        <v>4356</v>
      </c>
      <c r="G17" s="15">
        <v>3260.81</v>
      </c>
      <c r="H17" s="15">
        <v>0</v>
      </c>
      <c r="I17" s="15">
        <v>1956.27</v>
      </c>
      <c r="J17" s="15">
        <v>1304.54</v>
      </c>
      <c r="K17" s="15">
        <v>0</v>
      </c>
      <c r="L17" s="16">
        <f t="shared" si="0"/>
        <v>1095.19</v>
      </c>
      <c r="M17" s="16">
        <f t="shared" si="1"/>
        <v>1095.19</v>
      </c>
      <c r="N17" s="16">
        <f t="shared" si="2"/>
        <v>74.857897153351701</v>
      </c>
      <c r="O17" s="16">
        <f t="shared" si="3"/>
        <v>2399.73</v>
      </c>
      <c r="P17" s="16">
        <f t="shared" si="4"/>
        <v>2399.73</v>
      </c>
      <c r="Q17" s="17">
        <f t="shared" si="5"/>
        <v>44.909779614325068</v>
      </c>
      <c r="R17" s="6"/>
    </row>
    <row r="18" spans="1:18" x14ac:dyDescent="0.2">
      <c r="A18" s="12">
        <v>0</v>
      </c>
      <c r="B18" s="13" t="s">
        <v>41</v>
      </c>
      <c r="C18" s="14" t="s">
        <v>42</v>
      </c>
      <c r="D18" s="15">
        <v>93782</v>
      </c>
      <c r="E18" s="15">
        <v>123108.42</v>
      </c>
      <c r="F18" s="15">
        <v>123108.42</v>
      </c>
      <c r="G18" s="15">
        <v>40675.39</v>
      </c>
      <c r="H18" s="15">
        <v>0</v>
      </c>
      <c r="I18" s="15">
        <v>30577.360000000001</v>
      </c>
      <c r="J18" s="15">
        <v>10098.030000000001</v>
      </c>
      <c r="K18" s="15">
        <v>0</v>
      </c>
      <c r="L18" s="16">
        <f t="shared" si="0"/>
        <v>82433.03</v>
      </c>
      <c r="M18" s="16">
        <f t="shared" si="1"/>
        <v>82433.03</v>
      </c>
      <c r="N18" s="16">
        <f t="shared" si="2"/>
        <v>33.040298949495089</v>
      </c>
      <c r="O18" s="16">
        <f t="shared" si="3"/>
        <v>92531.06</v>
      </c>
      <c r="P18" s="16">
        <f t="shared" si="4"/>
        <v>92531.06</v>
      </c>
      <c r="Q18" s="17">
        <f t="shared" si="5"/>
        <v>24.837748709633349</v>
      </c>
      <c r="R18" s="6"/>
    </row>
    <row r="19" spans="1:18" ht="25.5" x14ac:dyDescent="0.2">
      <c r="A19" s="12">
        <v>0</v>
      </c>
      <c r="B19" s="13" t="s">
        <v>43</v>
      </c>
      <c r="C19" s="14" t="s">
        <v>44</v>
      </c>
      <c r="D19" s="15">
        <v>0</v>
      </c>
      <c r="E19" s="15">
        <v>47144</v>
      </c>
      <c r="F19" s="15">
        <v>47144</v>
      </c>
      <c r="G19" s="15">
        <v>41898.18</v>
      </c>
      <c r="H19" s="15">
        <v>0</v>
      </c>
      <c r="I19" s="15">
        <v>33387.47</v>
      </c>
      <c r="J19" s="15">
        <v>8510.7099999999991</v>
      </c>
      <c r="K19" s="15">
        <v>0</v>
      </c>
      <c r="L19" s="16">
        <f t="shared" si="0"/>
        <v>5245.82</v>
      </c>
      <c r="M19" s="16">
        <f t="shared" si="1"/>
        <v>5245.82</v>
      </c>
      <c r="N19" s="16">
        <f t="shared" si="2"/>
        <v>88.872772781265908</v>
      </c>
      <c r="O19" s="16">
        <f t="shared" si="3"/>
        <v>13756.529999999999</v>
      </c>
      <c r="P19" s="16">
        <f t="shared" si="4"/>
        <v>13756.529999999999</v>
      </c>
      <c r="Q19" s="17">
        <f t="shared" si="5"/>
        <v>70.820189207534369</v>
      </c>
      <c r="R19" s="6"/>
    </row>
    <row r="20" spans="1:18" x14ac:dyDescent="0.2">
      <c r="A20" s="12">
        <v>0</v>
      </c>
      <c r="B20" s="13" t="s">
        <v>45</v>
      </c>
      <c r="C20" s="14" t="s">
        <v>46</v>
      </c>
      <c r="D20" s="15">
        <v>10000</v>
      </c>
      <c r="E20" s="15">
        <v>10500</v>
      </c>
      <c r="F20" s="15">
        <v>10500</v>
      </c>
      <c r="G20" s="15">
        <v>2355.0700000000002</v>
      </c>
      <c r="H20" s="15">
        <v>0</v>
      </c>
      <c r="I20" s="15">
        <v>2157.0700000000002</v>
      </c>
      <c r="J20" s="15">
        <v>198</v>
      </c>
      <c r="K20" s="15">
        <v>0</v>
      </c>
      <c r="L20" s="16">
        <f t="shared" si="0"/>
        <v>8144.93</v>
      </c>
      <c r="M20" s="16">
        <f t="shared" si="1"/>
        <v>8144.93</v>
      </c>
      <c r="N20" s="16">
        <f t="shared" si="2"/>
        <v>22.429238095238098</v>
      </c>
      <c r="O20" s="16">
        <f t="shared" si="3"/>
        <v>8342.93</v>
      </c>
      <c r="P20" s="16">
        <f t="shared" si="4"/>
        <v>8342.93</v>
      </c>
      <c r="Q20" s="17">
        <f t="shared" si="5"/>
        <v>20.543523809523812</v>
      </c>
      <c r="R20" s="6"/>
    </row>
    <row r="21" spans="1:18" ht="25.5" x14ac:dyDescent="0.2">
      <c r="A21" s="12">
        <v>1</v>
      </c>
      <c r="B21" s="13" t="s">
        <v>47</v>
      </c>
      <c r="C21" s="14" t="s">
        <v>48</v>
      </c>
      <c r="D21" s="15">
        <v>0</v>
      </c>
      <c r="E21" s="15">
        <v>2309148</v>
      </c>
      <c r="F21" s="15">
        <v>1459468</v>
      </c>
      <c r="G21" s="15">
        <v>971971.79</v>
      </c>
      <c r="H21" s="15">
        <v>0</v>
      </c>
      <c r="I21" s="15">
        <v>968145.49</v>
      </c>
      <c r="J21" s="15">
        <v>3826.3</v>
      </c>
      <c r="K21" s="15">
        <v>15222.64</v>
      </c>
      <c r="L21" s="16">
        <f t="shared" si="0"/>
        <v>487496.20999999996</v>
      </c>
      <c r="M21" s="16">
        <f t="shared" si="1"/>
        <v>1337176.21</v>
      </c>
      <c r="N21" s="16">
        <f t="shared" si="2"/>
        <v>66.597677372850924</v>
      </c>
      <c r="O21" s="16">
        <f t="shared" si="3"/>
        <v>1341002.51</v>
      </c>
      <c r="P21" s="16">
        <f t="shared" si="4"/>
        <v>491322.51</v>
      </c>
      <c r="Q21" s="17">
        <f t="shared" si="5"/>
        <v>41.926523982005484</v>
      </c>
      <c r="R21" s="6"/>
    </row>
    <row r="22" spans="1:18" ht="25.5" x14ac:dyDescent="0.2">
      <c r="A22" s="12">
        <v>1</v>
      </c>
      <c r="B22" s="13" t="s">
        <v>49</v>
      </c>
      <c r="C22" s="14" t="s">
        <v>50</v>
      </c>
      <c r="D22" s="15">
        <v>0</v>
      </c>
      <c r="E22" s="15">
        <v>64650</v>
      </c>
      <c r="F22" s="15">
        <v>32600</v>
      </c>
      <c r="G22" s="15">
        <v>15066.95</v>
      </c>
      <c r="H22" s="15">
        <v>0</v>
      </c>
      <c r="I22" s="15">
        <v>15066.95</v>
      </c>
      <c r="J22" s="15">
        <v>0</v>
      </c>
      <c r="K22" s="15">
        <v>0</v>
      </c>
      <c r="L22" s="16">
        <f t="shared" si="0"/>
        <v>17533.05</v>
      </c>
      <c r="M22" s="16">
        <f t="shared" si="1"/>
        <v>49583.05</v>
      </c>
      <c r="N22" s="16">
        <f t="shared" si="2"/>
        <v>46.217638036809817</v>
      </c>
      <c r="O22" s="16">
        <f t="shared" si="3"/>
        <v>49583.05</v>
      </c>
      <c r="P22" s="16">
        <f t="shared" si="4"/>
        <v>17533.05</v>
      </c>
      <c r="Q22" s="17">
        <f t="shared" si="5"/>
        <v>23.305413766434651</v>
      </c>
      <c r="R22" s="6"/>
    </row>
    <row r="23" spans="1:18" x14ac:dyDescent="0.2">
      <c r="A23" s="12">
        <v>1</v>
      </c>
      <c r="B23" s="13" t="s">
        <v>51</v>
      </c>
      <c r="C23" s="14" t="s">
        <v>52</v>
      </c>
      <c r="D23" s="15">
        <v>0</v>
      </c>
      <c r="E23" s="15">
        <v>64650</v>
      </c>
      <c r="F23" s="15">
        <v>32600</v>
      </c>
      <c r="G23" s="15">
        <v>15066.95</v>
      </c>
      <c r="H23" s="15">
        <v>0</v>
      </c>
      <c r="I23" s="15">
        <v>15066.95</v>
      </c>
      <c r="J23" s="15">
        <v>0</v>
      </c>
      <c r="K23" s="15">
        <v>0</v>
      </c>
      <c r="L23" s="16">
        <f t="shared" si="0"/>
        <v>17533.05</v>
      </c>
      <c r="M23" s="16">
        <f t="shared" si="1"/>
        <v>49583.05</v>
      </c>
      <c r="N23" s="16">
        <f t="shared" si="2"/>
        <v>46.217638036809817</v>
      </c>
      <c r="O23" s="16">
        <f t="shared" si="3"/>
        <v>49583.05</v>
      </c>
      <c r="P23" s="16">
        <f t="shared" si="4"/>
        <v>17533.05</v>
      </c>
      <c r="Q23" s="17">
        <f t="shared" si="5"/>
        <v>23.305413766434651</v>
      </c>
      <c r="R23" s="6"/>
    </row>
    <row r="24" spans="1:18" x14ac:dyDescent="0.2">
      <c r="A24" s="12">
        <v>0</v>
      </c>
      <c r="B24" s="13" t="s">
        <v>53</v>
      </c>
      <c r="C24" s="14" t="s">
        <v>54</v>
      </c>
      <c r="D24" s="15">
        <v>0</v>
      </c>
      <c r="E24" s="15">
        <v>64650</v>
      </c>
      <c r="F24" s="15">
        <v>32600</v>
      </c>
      <c r="G24" s="15">
        <v>15066.95</v>
      </c>
      <c r="H24" s="15">
        <v>0</v>
      </c>
      <c r="I24" s="15">
        <v>15066.95</v>
      </c>
      <c r="J24" s="15">
        <v>0</v>
      </c>
      <c r="K24" s="15">
        <v>0</v>
      </c>
      <c r="L24" s="16">
        <f t="shared" si="0"/>
        <v>17533.05</v>
      </c>
      <c r="M24" s="16">
        <f t="shared" si="1"/>
        <v>49583.05</v>
      </c>
      <c r="N24" s="16">
        <f t="shared" si="2"/>
        <v>46.217638036809817</v>
      </c>
      <c r="O24" s="16">
        <f t="shared" si="3"/>
        <v>49583.05</v>
      </c>
      <c r="P24" s="16">
        <f t="shared" si="4"/>
        <v>17533.05</v>
      </c>
      <c r="Q24" s="17">
        <f t="shared" si="5"/>
        <v>23.305413766434651</v>
      </c>
      <c r="R24" s="6"/>
    </row>
    <row r="25" spans="1:18" ht="38.25" x14ac:dyDescent="0.2">
      <c r="A25" s="12">
        <v>1</v>
      </c>
      <c r="B25" s="13" t="s">
        <v>55</v>
      </c>
      <c r="C25" s="14" t="s">
        <v>56</v>
      </c>
      <c r="D25" s="15">
        <v>0</v>
      </c>
      <c r="E25" s="15">
        <v>1043640</v>
      </c>
      <c r="F25" s="15">
        <v>718332</v>
      </c>
      <c r="G25" s="15">
        <v>563925.03</v>
      </c>
      <c r="H25" s="15">
        <v>0</v>
      </c>
      <c r="I25" s="15">
        <v>563925.03</v>
      </c>
      <c r="J25" s="15">
        <v>0</v>
      </c>
      <c r="K25" s="15">
        <v>0</v>
      </c>
      <c r="L25" s="16">
        <f t="shared" si="0"/>
        <v>154406.96999999997</v>
      </c>
      <c r="M25" s="16">
        <f t="shared" si="1"/>
        <v>479714.97</v>
      </c>
      <c r="N25" s="16">
        <f t="shared" si="2"/>
        <v>78.504790264111861</v>
      </c>
      <c r="O25" s="16">
        <f t="shared" si="3"/>
        <v>479714.97</v>
      </c>
      <c r="P25" s="16">
        <f t="shared" si="4"/>
        <v>154406.96999999997</v>
      </c>
      <c r="Q25" s="17">
        <f t="shared" si="5"/>
        <v>54.034440036794294</v>
      </c>
      <c r="R25" s="6"/>
    </row>
    <row r="26" spans="1:18" x14ac:dyDescent="0.2">
      <c r="A26" s="12">
        <v>1</v>
      </c>
      <c r="B26" s="13" t="s">
        <v>51</v>
      </c>
      <c r="C26" s="14" t="s">
        <v>52</v>
      </c>
      <c r="D26" s="15">
        <v>0</v>
      </c>
      <c r="E26" s="15">
        <v>1043640</v>
      </c>
      <c r="F26" s="15">
        <v>718332</v>
      </c>
      <c r="G26" s="15">
        <v>563925.03</v>
      </c>
      <c r="H26" s="15">
        <v>0</v>
      </c>
      <c r="I26" s="15">
        <v>563925.03</v>
      </c>
      <c r="J26" s="15">
        <v>0</v>
      </c>
      <c r="K26" s="15">
        <v>0</v>
      </c>
      <c r="L26" s="16">
        <f t="shared" si="0"/>
        <v>154406.96999999997</v>
      </c>
      <c r="M26" s="16">
        <f t="shared" si="1"/>
        <v>479714.97</v>
      </c>
      <c r="N26" s="16">
        <f t="shared" si="2"/>
        <v>78.504790264111861</v>
      </c>
      <c r="O26" s="16">
        <f t="shared" si="3"/>
        <v>479714.97</v>
      </c>
      <c r="P26" s="16">
        <f t="shared" si="4"/>
        <v>154406.96999999997</v>
      </c>
      <c r="Q26" s="17">
        <f t="shared" si="5"/>
        <v>54.034440036794294</v>
      </c>
      <c r="R26" s="6"/>
    </row>
    <row r="27" spans="1:18" x14ac:dyDescent="0.2">
      <c r="A27" s="12">
        <v>0</v>
      </c>
      <c r="B27" s="13" t="s">
        <v>53</v>
      </c>
      <c r="C27" s="14" t="s">
        <v>54</v>
      </c>
      <c r="D27" s="15">
        <v>0</v>
      </c>
      <c r="E27" s="15">
        <v>1043640</v>
      </c>
      <c r="F27" s="15">
        <v>718332</v>
      </c>
      <c r="G27" s="15">
        <v>563925.03</v>
      </c>
      <c r="H27" s="15">
        <v>0</v>
      </c>
      <c r="I27" s="15">
        <v>563925.03</v>
      </c>
      <c r="J27" s="15">
        <v>0</v>
      </c>
      <c r="K27" s="15">
        <v>0</v>
      </c>
      <c r="L27" s="16">
        <f t="shared" si="0"/>
        <v>154406.96999999997</v>
      </c>
      <c r="M27" s="16">
        <f t="shared" si="1"/>
        <v>479714.97</v>
      </c>
      <c r="N27" s="16">
        <f t="shared" si="2"/>
        <v>78.504790264111861</v>
      </c>
      <c r="O27" s="16">
        <f t="shared" si="3"/>
        <v>479714.97</v>
      </c>
      <c r="P27" s="16">
        <f t="shared" si="4"/>
        <v>154406.96999999997</v>
      </c>
      <c r="Q27" s="17">
        <f t="shared" si="5"/>
        <v>54.034440036794294</v>
      </c>
      <c r="R27" s="6"/>
    </row>
    <row r="28" spans="1:18" ht="38.25" x14ac:dyDescent="0.2">
      <c r="A28" s="12">
        <v>1</v>
      </c>
      <c r="B28" s="13" t="s">
        <v>57</v>
      </c>
      <c r="C28" s="14" t="s">
        <v>58</v>
      </c>
      <c r="D28" s="15">
        <v>0</v>
      </c>
      <c r="E28" s="15">
        <v>92200</v>
      </c>
      <c r="F28" s="15">
        <v>58000</v>
      </c>
      <c r="G28" s="15">
        <v>50298.81</v>
      </c>
      <c r="H28" s="15">
        <v>0</v>
      </c>
      <c r="I28" s="15">
        <v>50298.81</v>
      </c>
      <c r="J28" s="15">
        <v>0</v>
      </c>
      <c r="K28" s="15">
        <v>0</v>
      </c>
      <c r="L28" s="16">
        <f t="shared" si="0"/>
        <v>7701.1900000000023</v>
      </c>
      <c r="M28" s="16">
        <f t="shared" si="1"/>
        <v>41901.19</v>
      </c>
      <c r="N28" s="16">
        <f t="shared" si="2"/>
        <v>86.722086206896549</v>
      </c>
      <c r="O28" s="16">
        <f t="shared" si="3"/>
        <v>41901.19</v>
      </c>
      <c r="P28" s="16">
        <f t="shared" si="4"/>
        <v>7701.1900000000023</v>
      </c>
      <c r="Q28" s="17">
        <f t="shared" si="5"/>
        <v>54.554023861171366</v>
      </c>
      <c r="R28" s="6"/>
    </row>
    <row r="29" spans="1:18" x14ac:dyDescent="0.2">
      <c r="A29" s="12">
        <v>1</v>
      </c>
      <c r="B29" s="13" t="s">
        <v>51</v>
      </c>
      <c r="C29" s="14" t="s">
        <v>52</v>
      </c>
      <c r="D29" s="15">
        <v>0</v>
      </c>
      <c r="E29" s="15">
        <v>92200</v>
      </c>
      <c r="F29" s="15">
        <v>58000</v>
      </c>
      <c r="G29" s="15">
        <v>50298.81</v>
      </c>
      <c r="H29" s="15">
        <v>0</v>
      </c>
      <c r="I29" s="15">
        <v>50298.81</v>
      </c>
      <c r="J29" s="15">
        <v>0</v>
      </c>
      <c r="K29" s="15">
        <v>0</v>
      </c>
      <c r="L29" s="16">
        <f t="shared" si="0"/>
        <v>7701.1900000000023</v>
      </c>
      <c r="M29" s="16">
        <f t="shared" si="1"/>
        <v>41901.19</v>
      </c>
      <c r="N29" s="16">
        <f t="shared" si="2"/>
        <v>86.722086206896549</v>
      </c>
      <c r="O29" s="16">
        <f t="shared" si="3"/>
        <v>41901.19</v>
      </c>
      <c r="P29" s="16">
        <f t="shared" si="4"/>
        <v>7701.1900000000023</v>
      </c>
      <c r="Q29" s="17">
        <f t="shared" si="5"/>
        <v>54.554023861171366</v>
      </c>
      <c r="R29" s="6"/>
    </row>
    <row r="30" spans="1:18" x14ac:dyDescent="0.2">
      <c r="A30" s="12">
        <v>0</v>
      </c>
      <c r="B30" s="13" t="s">
        <v>53</v>
      </c>
      <c r="C30" s="14" t="s">
        <v>54</v>
      </c>
      <c r="D30" s="15">
        <v>0</v>
      </c>
      <c r="E30" s="15">
        <v>92200</v>
      </c>
      <c r="F30" s="15">
        <v>58000</v>
      </c>
      <c r="G30" s="15">
        <v>50298.81</v>
      </c>
      <c r="H30" s="15">
        <v>0</v>
      </c>
      <c r="I30" s="15">
        <v>50298.81</v>
      </c>
      <c r="J30" s="15">
        <v>0</v>
      </c>
      <c r="K30" s="15">
        <v>0</v>
      </c>
      <c r="L30" s="16">
        <f t="shared" si="0"/>
        <v>7701.1900000000023</v>
      </c>
      <c r="M30" s="16">
        <f t="shared" si="1"/>
        <v>41901.19</v>
      </c>
      <c r="N30" s="16">
        <f t="shared" si="2"/>
        <v>86.722086206896549</v>
      </c>
      <c r="O30" s="16">
        <f t="shared" si="3"/>
        <v>41901.19</v>
      </c>
      <c r="P30" s="16">
        <f t="shared" si="4"/>
        <v>7701.1900000000023</v>
      </c>
      <c r="Q30" s="17">
        <f t="shared" si="5"/>
        <v>54.554023861171366</v>
      </c>
      <c r="R30" s="6"/>
    </row>
    <row r="31" spans="1:18" ht="38.25" x14ac:dyDescent="0.2">
      <c r="A31" s="12">
        <v>1</v>
      </c>
      <c r="B31" s="13" t="s">
        <v>59</v>
      </c>
      <c r="C31" s="14" t="s">
        <v>60</v>
      </c>
      <c r="D31" s="15">
        <v>0</v>
      </c>
      <c r="E31" s="15">
        <v>164500</v>
      </c>
      <c r="F31" s="15">
        <v>82200</v>
      </c>
      <c r="G31" s="15">
        <v>82200</v>
      </c>
      <c r="H31" s="15">
        <v>0</v>
      </c>
      <c r="I31" s="15">
        <v>82200</v>
      </c>
      <c r="J31" s="15">
        <v>0</v>
      </c>
      <c r="K31" s="15">
        <v>8022.64</v>
      </c>
      <c r="L31" s="16">
        <f t="shared" si="0"/>
        <v>0</v>
      </c>
      <c r="M31" s="16">
        <f t="shared" si="1"/>
        <v>82300</v>
      </c>
      <c r="N31" s="16">
        <f t="shared" si="2"/>
        <v>100</v>
      </c>
      <c r="O31" s="16">
        <f t="shared" si="3"/>
        <v>82300</v>
      </c>
      <c r="P31" s="16">
        <f t="shared" si="4"/>
        <v>0</v>
      </c>
      <c r="Q31" s="17">
        <f t="shared" si="5"/>
        <v>49.969604863221882</v>
      </c>
      <c r="R31" s="6"/>
    </row>
    <row r="32" spans="1:18" x14ac:dyDescent="0.2">
      <c r="A32" s="12">
        <v>1</v>
      </c>
      <c r="B32" s="13" t="s">
        <v>51</v>
      </c>
      <c r="C32" s="14" t="s">
        <v>52</v>
      </c>
      <c r="D32" s="15">
        <v>0</v>
      </c>
      <c r="E32" s="15">
        <v>164500</v>
      </c>
      <c r="F32" s="15">
        <v>82200</v>
      </c>
      <c r="G32" s="15">
        <v>82200</v>
      </c>
      <c r="H32" s="15">
        <v>0</v>
      </c>
      <c r="I32" s="15">
        <v>82200</v>
      </c>
      <c r="J32" s="15">
        <v>0</v>
      </c>
      <c r="K32" s="15">
        <v>8022.64</v>
      </c>
      <c r="L32" s="16">
        <f t="shared" si="0"/>
        <v>0</v>
      </c>
      <c r="M32" s="16">
        <f t="shared" si="1"/>
        <v>82300</v>
      </c>
      <c r="N32" s="16">
        <f t="shared" si="2"/>
        <v>100</v>
      </c>
      <c r="O32" s="16">
        <f t="shared" si="3"/>
        <v>82300</v>
      </c>
      <c r="P32" s="16">
        <f t="shared" si="4"/>
        <v>0</v>
      </c>
      <c r="Q32" s="17">
        <f t="shared" si="5"/>
        <v>49.969604863221882</v>
      </c>
      <c r="R32" s="6"/>
    </row>
    <row r="33" spans="1:18" x14ac:dyDescent="0.2">
      <c r="A33" s="12">
        <v>0</v>
      </c>
      <c r="B33" s="13" t="s">
        <v>53</v>
      </c>
      <c r="C33" s="14" t="s">
        <v>54</v>
      </c>
      <c r="D33" s="15">
        <v>0</v>
      </c>
      <c r="E33" s="15">
        <v>164500</v>
      </c>
      <c r="F33" s="15">
        <v>82200</v>
      </c>
      <c r="G33" s="15">
        <v>82200</v>
      </c>
      <c r="H33" s="15">
        <v>0</v>
      </c>
      <c r="I33" s="15">
        <v>82200</v>
      </c>
      <c r="J33" s="15">
        <v>0</v>
      </c>
      <c r="K33" s="15">
        <v>8022.64</v>
      </c>
      <c r="L33" s="16">
        <f t="shared" si="0"/>
        <v>0</v>
      </c>
      <c r="M33" s="16">
        <f t="shared" si="1"/>
        <v>82300</v>
      </c>
      <c r="N33" s="16">
        <f t="shared" si="2"/>
        <v>100</v>
      </c>
      <c r="O33" s="16">
        <f t="shared" si="3"/>
        <v>82300</v>
      </c>
      <c r="P33" s="16">
        <f t="shared" si="4"/>
        <v>0</v>
      </c>
      <c r="Q33" s="17">
        <f t="shared" si="5"/>
        <v>49.969604863221882</v>
      </c>
      <c r="R33" s="6"/>
    </row>
    <row r="34" spans="1:18" ht="25.5" x14ac:dyDescent="0.2">
      <c r="A34" s="12">
        <v>1</v>
      </c>
      <c r="B34" s="13" t="s">
        <v>61</v>
      </c>
      <c r="C34" s="14" t="s">
        <v>62</v>
      </c>
      <c r="D34" s="15">
        <v>0</v>
      </c>
      <c r="E34" s="15">
        <v>25200</v>
      </c>
      <c r="F34" s="15">
        <v>12600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f t="shared" si="0"/>
        <v>12600</v>
      </c>
      <c r="M34" s="16">
        <f t="shared" si="1"/>
        <v>25200</v>
      </c>
      <c r="N34" s="16">
        <f t="shared" si="2"/>
        <v>0</v>
      </c>
      <c r="O34" s="16">
        <f t="shared" si="3"/>
        <v>25200</v>
      </c>
      <c r="P34" s="16">
        <f t="shared" si="4"/>
        <v>12600</v>
      </c>
      <c r="Q34" s="17">
        <f t="shared" si="5"/>
        <v>0</v>
      </c>
      <c r="R34" s="6"/>
    </row>
    <row r="35" spans="1:18" x14ac:dyDescent="0.2">
      <c r="A35" s="12">
        <v>1</v>
      </c>
      <c r="B35" s="13" t="s">
        <v>51</v>
      </c>
      <c r="C35" s="14" t="s">
        <v>52</v>
      </c>
      <c r="D35" s="15">
        <v>0</v>
      </c>
      <c r="E35" s="15">
        <v>25200</v>
      </c>
      <c r="F35" s="15">
        <v>12600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f t="shared" si="0"/>
        <v>12600</v>
      </c>
      <c r="M35" s="16">
        <f t="shared" si="1"/>
        <v>25200</v>
      </c>
      <c r="N35" s="16">
        <f t="shared" si="2"/>
        <v>0</v>
      </c>
      <c r="O35" s="16">
        <f t="shared" si="3"/>
        <v>25200</v>
      </c>
      <c r="P35" s="16">
        <f t="shared" si="4"/>
        <v>12600</v>
      </c>
      <c r="Q35" s="17">
        <f t="shared" si="5"/>
        <v>0</v>
      </c>
      <c r="R35" s="6"/>
    </row>
    <row r="36" spans="1:18" x14ac:dyDescent="0.2">
      <c r="A36" s="12">
        <v>0</v>
      </c>
      <c r="B36" s="13" t="s">
        <v>53</v>
      </c>
      <c r="C36" s="14" t="s">
        <v>54</v>
      </c>
      <c r="D36" s="15">
        <v>0</v>
      </c>
      <c r="E36" s="15">
        <v>25200</v>
      </c>
      <c r="F36" s="15">
        <v>12600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f t="shared" si="0"/>
        <v>12600</v>
      </c>
      <c r="M36" s="16">
        <f t="shared" si="1"/>
        <v>25200</v>
      </c>
      <c r="N36" s="16">
        <f t="shared" si="2"/>
        <v>0</v>
      </c>
      <c r="O36" s="16">
        <f t="shared" si="3"/>
        <v>25200</v>
      </c>
      <c r="P36" s="16">
        <f t="shared" si="4"/>
        <v>12600</v>
      </c>
      <c r="Q36" s="17">
        <f t="shared" si="5"/>
        <v>0</v>
      </c>
      <c r="R36" s="6"/>
    </row>
    <row r="37" spans="1:18" ht="51" x14ac:dyDescent="0.2">
      <c r="A37" s="12">
        <v>1</v>
      </c>
      <c r="B37" s="13" t="s">
        <v>63</v>
      </c>
      <c r="C37" s="14" t="s">
        <v>64</v>
      </c>
      <c r="D37" s="15">
        <v>0</v>
      </c>
      <c r="E37" s="15">
        <v>17758</v>
      </c>
      <c r="F37" s="15">
        <v>8879</v>
      </c>
      <c r="G37" s="15">
        <v>8867.5199999999986</v>
      </c>
      <c r="H37" s="15">
        <v>0</v>
      </c>
      <c r="I37" s="15">
        <v>8867.5199999999986</v>
      </c>
      <c r="J37" s="15">
        <v>0</v>
      </c>
      <c r="K37" s="15">
        <v>0</v>
      </c>
      <c r="L37" s="16">
        <f t="shared" si="0"/>
        <v>11.480000000001382</v>
      </c>
      <c r="M37" s="16">
        <f t="shared" si="1"/>
        <v>8890.4800000000014</v>
      </c>
      <c r="N37" s="16">
        <f t="shared" si="2"/>
        <v>99.870706160603646</v>
      </c>
      <c r="O37" s="16">
        <f t="shared" si="3"/>
        <v>8890.4800000000014</v>
      </c>
      <c r="P37" s="16">
        <f t="shared" si="4"/>
        <v>11.480000000001382</v>
      </c>
      <c r="Q37" s="17">
        <f t="shared" si="5"/>
        <v>49.935353080301823</v>
      </c>
      <c r="R37" s="6"/>
    </row>
    <row r="38" spans="1:18" x14ac:dyDescent="0.2">
      <c r="A38" s="12">
        <v>1</v>
      </c>
      <c r="B38" s="13" t="s">
        <v>31</v>
      </c>
      <c r="C38" s="14" t="s">
        <v>32</v>
      </c>
      <c r="D38" s="15">
        <v>0</v>
      </c>
      <c r="E38" s="15">
        <v>75.62</v>
      </c>
      <c r="F38" s="15">
        <v>25.62</v>
      </c>
      <c r="G38" s="15">
        <v>14.14</v>
      </c>
      <c r="H38" s="15">
        <v>0</v>
      </c>
      <c r="I38" s="15">
        <v>14.14</v>
      </c>
      <c r="J38" s="15">
        <v>0</v>
      </c>
      <c r="K38" s="15">
        <v>0</v>
      </c>
      <c r="L38" s="16">
        <f t="shared" si="0"/>
        <v>11.48</v>
      </c>
      <c r="M38" s="16">
        <f t="shared" si="1"/>
        <v>61.480000000000004</v>
      </c>
      <c r="N38" s="16">
        <f t="shared" si="2"/>
        <v>55.191256830601091</v>
      </c>
      <c r="O38" s="16">
        <f t="shared" si="3"/>
        <v>61.480000000000004</v>
      </c>
      <c r="P38" s="16">
        <f t="shared" si="4"/>
        <v>11.48</v>
      </c>
      <c r="Q38" s="17">
        <f t="shared" si="5"/>
        <v>18.698756942607776</v>
      </c>
      <c r="R38" s="6"/>
    </row>
    <row r="39" spans="1:18" x14ac:dyDescent="0.2">
      <c r="A39" s="12">
        <v>0</v>
      </c>
      <c r="B39" s="13" t="s">
        <v>35</v>
      </c>
      <c r="C39" s="14" t="s">
        <v>36</v>
      </c>
      <c r="D39" s="15">
        <v>0</v>
      </c>
      <c r="E39" s="15">
        <v>75.62</v>
      </c>
      <c r="F39" s="15">
        <v>25.62</v>
      </c>
      <c r="G39" s="15">
        <v>14.14</v>
      </c>
      <c r="H39" s="15">
        <v>0</v>
      </c>
      <c r="I39" s="15">
        <v>14.14</v>
      </c>
      <c r="J39" s="15">
        <v>0</v>
      </c>
      <c r="K39" s="15">
        <v>0</v>
      </c>
      <c r="L39" s="16">
        <f t="shared" si="0"/>
        <v>11.48</v>
      </c>
      <c r="M39" s="16">
        <f t="shared" si="1"/>
        <v>61.480000000000004</v>
      </c>
      <c r="N39" s="16">
        <f t="shared" si="2"/>
        <v>55.191256830601091</v>
      </c>
      <c r="O39" s="16">
        <f t="shared" si="3"/>
        <v>61.480000000000004</v>
      </c>
      <c r="P39" s="16">
        <f t="shared" si="4"/>
        <v>11.48</v>
      </c>
      <c r="Q39" s="17">
        <f t="shared" si="5"/>
        <v>18.698756942607776</v>
      </c>
      <c r="R39" s="6"/>
    </row>
    <row r="40" spans="1:18" x14ac:dyDescent="0.2">
      <c r="A40" s="12">
        <v>1</v>
      </c>
      <c r="B40" s="13" t="s">
        <v>51</v>
      </c>
      <c r="C40" s="14" t="s">
        <v>52</v>
      </c>
      <c r="D40" s="15">
        <v>0</v>
      </c>
      <c r="E40" s="15">
        <v>17682.38</v>
      </c>
      <c r="F40" s="15">
        <v>8853.3799999999992</v>
      </c>
      <c r="G40" s="15">
        <v>8853.3799999999992</v>
      </c>
      <c r="H40" s="15">
        <v>0</v>
      </c>
      <c r="I40" s="15">
        <v>8853.3799999999992</v>
      </c>
      <c r="J40" s="15">
        <v>0</v>
      </c>
      <c r="K40" s="15">
        <v>0</v>
      </c>
      <c r="L40" s="16">
        <f t="shared" si="0"/>
        <v>0</v>
      </c>
      <c r="M40" s="16">
        <f t="shared" si="1"/>
        <v>8829.0000000000018</v>
      </c>
      <c r="N40" s="16">
        <f t="shared" si="2"/>
        <v>100</v>
      </c>
      <c r="O40" s="16">
        <f t="shared" si="3"/>
        <v>8829.0000000000018</v>
      </c>
      <c r="P40" s="16">
        <f t="shared" si="4"/>
        <v>0</v>
      </c>
      <c r="Q40" s="17">
        <f t="shared" si="5"/>
        <v>50.068938683593487</v>
      </c>
      <c r="R40" s="6"/>
    </row>
    <row r="41" spans="1:18" x14ac:dyDescent="0.2">
      <c r="A41" s="12">
        <v>0</v>
      </c>
      <c r="B41" s="13" t="s">
        <v>53</v>
      </c>
      <c r="C41" s="14" t="s">
        <v>54</v>
      </c>
      <c r="D41" s="15">
        <v>0</v>
      </c>
      <c r="E41" s="15">
        <v>17682.38</v>
      </c>
      <c r="F41" s="15">
        <v>8853.3799999999992</v>
      </c>
      <c r="G41" s="15">
        <v>8853.3799999999992</v>
      </c>
      <c r="H41" s="15">
        <v>0</v>
      </c>
      <c r="I41" s="15">
        <v>8853.3799999999992</v>
      </c>
      <c r="J41" s="15">
        <v>0</v>
      </c>
      <c r="K41" s="15">
        <v>0</v>
      </c>
      <c r="L41" s="16">
        <f t="shared" si="0"/>
        <v>0</v>
      </c>
      <c r="M41" s="16">
        <f t="shared" si="1"/>
        <v>8829.0000000000018</v>
      </c>
      <c r="N41" s="16">
        <f t="shared" si="2"/>
        <v>100</v>
      </c>
      <c r="O41" s="16">
        <f t="shared" si="3"/>
        <v>8829.0000000000018</v>
      </c>
      <c r="P41" s="16">
        <f t="shared" si="4"/>
        <v>0</v>
      </c>
      <c r="Q41" s="17">
        <f t="shared" si="5"/>
        <v>50.068938683593487</v>
      </c>
      <c r="R41" s="6"/>
    </row>
    <row r="42" spans="1:18" ht="25.5" x14ac:dyDescent="0.2">
      <c r="A42" s="12">
        <v>1</v>
      </c>
      <c r="B42" s="13" t="s">
        <v>65</v>
      </c>
      <c r="C42" s="14" t="s">
        <v>66</v>
      </c>
      <c r="D42" s="15">
        <v>0</v>
      </c>
      <c r="E42" s="15">
        <v>89200</v>
      </c>
      <c r="F42" s="15">
        <v>20936</v>
      </c>
      <c r="G42" s="15">
        <v>20936</v>
      </c>
      <c r="H42" s="15">
        <v>0</v>
      </c>
      <c r="I42" s="15">
        <v>17115</v>
      </c>
      <c r="J42" s="15">
        <v>3821</v>
      </c>
      <c r="K42" s="15">
        <v>0</v>
      </c>
      <c r="L42" s="16">
        <f t="shared" si="0"/>
        <v>0</v>
      </c>
      <c r="M42" s="16">
        <f t="shared" si="1"/>
        <v>68264</v>
      </c>
      <c r="N42" s="16">
        <f t="shared" si="2"/>
        <v>100</v>
      </c>
      <c r="O42" s="16">
        <f t="shared" si="3"/>
        <v>72085</v>
      </c>
      <c r="P42" s="16">
        <f t="shared" si="4"/>
        <v>3821</v>
      </c>
      <c r="Q42" s="17">
        <f t="shared" si="5"/>
        <v>19.187219730941703</v>
      </c>
      <c r="R42" s="6"/>
    </row>
    <row r="43" spans="1:18" x14ac:dyDescent="0.2">
      <c r="A43" s="12">
        <v>1</v>
      </c>
      <c r="B43" s="13" t="s">
        <v>31</v>
      </c>
      <c r="C43" s="14" t="s">
        <v>32</v>
      </c>
      <c r="D43" s="15">
        <v>0</v>
      </c>
      <c r="E43" s="15">
        <v>89200</v>
      </c>
      <c r="F43" s="15">
        <v>20936</v>
      </c>
      <c r="G43" s="15">
        <v>20936</v>
      </c>
      <c r="H43" s="15">
        <v>0</v>
      </c>
      <c r="I43" s="15">
        <v>17115</v>
      </c>
      <c r="J43" s="15">
        <v>3821</v>
      </c>
      <c r="K43" s="15">
        <v>0</v>
      </c>
      <c r="L43" s="16">
        <f t="shared" si="0"/>
        <v>0</v>
      </c>
      <c r="M43" s="16">
        <f t="shared" si="1"/>
        <v>68264</v>
      </c>
      <c r="N43" s="16">
        <f t="shared" si="2"/>
        <v>100</v>
      </c>
      <c r="O43" s="16">
        <f t="shared" si="3"/>
        <v>72085</v>
      </c>
      <c r="P43" s="16">
        <f t="shared" si="4"/>
        <v>3821</v>
      </c>
      <c r="Q43" s="17">
        <f t="shared" si="5"/>
        <v>19.187219730941703</v>
      </c>
      <c r="R43" s="6"/>
    </row>
    <row r="44" spans="1:18" x14ac:dyDescent="0.2">
      <c r="A44" s="12">
        <v>0</v>
      </c>
      <c r="B44" s="13" t="s">
        <v>33</v>
      </c>
      <c r="C44" s="14" t="s">
        <v>34</v>
      </c>
      <c r="D44" s="15">
        <v>0</v>
      </c>
      <c r="E44" s="15">
        <v>52000</v>
      </c>
      <c r="F44" s="15">
        <v>11204</v>
      </c>
      <c r="G44" s="15">
        <v>11204</v>
      </c>
      <c r="H44" s="15">
        <v>0</v>
      </c>
      <c r="I44" s="15">
        <v>9775</v>
      </c>
      <c r="J44" s="15">
        <v>1429</v>
      </c>
      <c r="K44" s="15">
        <v>0</v>
      </c>
      <c r="L44" s="16">
        <f t="shared" si="0"/>
        <v>0</v>
      </c>
      <c r="M44" s="16">
        <f t="shared" si="1"/>
        <v>40796</v>
      </c>
      <c r="N44" s="16">
        <f t="shared" si="2"/>
        <v>100</v>
      </c>
      <c r="O44" s="16">
        <f t="shared" si="3"/>
        <v>42225</v>
      </c>
      <c r="P44" s="16">
        <f t="shared" si="4"/>
        <v>1429</v>
      </c>
      <c r="Q44" s="17">
        <f t="shared" si="5"/>
        <v>18.798076923076923</v>
      </c>
      <c r="R44" s="6"/>
    </row>
    <row r="45" spans="1:18" x14ac:dyDescent="0.2">
      <c r="A45" s="12">
        <v>0</v>
      </c>
      <c r="B45" s="13" t="s">
        <v>35</v>
      </c>
      <c r="C45" s="14" t="s">
        <v>36</v>
      </c>
      <c r="D45" s="15">
        <v>0</v>
      </c>
      <c r="E45" s="15">
        <v>37200</v>
      </c>
      <c r="F45" s="15">
        <v>9732</v>
      </c>
      <c r="G45" s="15">
        <v>9732</v>
      </c>
      <c r="H45" s="15">
        <v>0</v>
      </c>
      <c r="I45" s="15">
        <v>7340</v>
      </c>
      <c r="J45" s="15">
        <v>2392</v>
      </c>
      <c r="K45" s="15">
        <v>0</v>
      </c>
      <c r="L45" s="16">
        <f t="shared" si="0"/>
        <v>0</v>
      </c>
      <c r="M45" s="16">
        <f t="shared" si="1"/>
        <v>27468</v>
      </c>
      <c r="N45" s="16">
        <f t="shared" si="2"/>
        <v>100</v>
      </c>
      <c r="O45" s="16">
        <f t="shared" si="3"/>
        <v>29860</v>
      </c>
      <c r="P45" s="16">
        <f t="shared" si="4"/>
        <v>2392</v>
      </c>
      <c r="Q45" s="17">
        <f t="shared" si="5"/>
        <v>19.731182795698928</v>
      </c>
      <c r="R45" s="6"/>
    </row>
    <row r="46" spans="1:18" ht="25.5" x14ac:dyDescent="0.2">
      <c r="A46" s="12">
        <v>1</v>
      </c>
      <c r="B46" s="13" t="s">
        <v>67</v>
      </c>
      <c r="C46" s="14" t="s">
        <v>68</v>
      </c>
      <c r="D46" s="15">
        <v>0</v>
      </c>
      <c r="E46" s="15">
        <v>812000</v>
      </c>
      <c r="F46" s="15">
        <v>525921</v>
      </c>
      <c r="G46" s="15">
        <v>230677.47999999998</v>
      </c>
      <c r="H46" s="15">
        <v>0</v>
      </c>
      <c r="I46" s="15">
        <v>230672.18</v>
      </c>
      <c r="J46" s="15">
        <v>5.3</v>
      </c>
      <c r="K46" s="15">
        <v>7200</v>
      </c>
      <c r="L46" s="16">
        <f t="shared" si="0"/>
        <v>295243.52000000002</v>
      </c>
      <c r="M46" s="16">
        <f t="shared" si="1"/>
        <v>581322.52</v>
      </c>
      <c r="N46" s="16">
        <f t="shared" si="2"/>
        <v>43.861621802514058</v>
      </c>
      <c r="O46" s="16">
        <f t="shared" si="3"/>
        <v>581327.82000000007</v>
      </c>
      <c r="P46" s="16">
        <f t="shared" si="4"/>
        <v>295248.82</v>
      </c>
      <c r="Q46" s="17">
        <f t="shared" si="5"/>
        <v>28.407903940886698</v>
      </c>
      <c r="R46" s="6"/>
    </row>
    <row r="47" spans="1:18" x14ac:dyDescent="0.2">
      <c r="A47" s="12">
        <v>1</v>
      </c>
      <c r="B47" s="13" t="s">
        <v>31</v>
      </c>
      <c r="C47" s="14" t="s">
        <v>32</v>
      </c>
      <c r="D47" s="15">
        <v>0</v>
      </c>
      <c r="E47" s="15">
        <v>300</v>
      </c>
      <c r="F47" s="15">
        <v>252</v>
      </c>
      <c r="G47" s="15">
        <v>31.8</v>
      </c>
      <c r="H47" s="15">
        <v>0</v>
      </c>
      <c r="I47" s="15">
        <v>26.5</v>
      </c>
      <c r="J47" s="15">
        <v>5.3</v>
      </c>
      <c r="K47" s="15">
        <v>0</v>
      </c>
      <c r="L47" s="16">
        <f t="shared" si="0"/>
        <v>220.2</v>
      </c>
      <c r="M47" s="16">
        <f t="shared" si="1"/>
        <v>268.2</v>
      </c>
      <c r="N47" s="16">
        <f t="shared" si="2"/>
        <v>12.619047619047619</v>
      </c>
      <c r="O47" s="16">
        <f t="shared" si="3"/>
        <v>273.5</v>
      </c>
      <c r="P47" s="16">
        <f t="shared" si="4"/>
        <v>225.5</v>
      </c>
      <c r="Q47" s="17">
        <f t="shared" si="5"/>
        <v>8.8333333333333339</v>
      </c>
      <c r="R47" s="6"/>
    </row>
    <row r="48" spans="1:18" x14ac:dyDescent="0.2">
      <c r="A48" s="12">
        <v>0</v>
      </c>
      <c r="B48" s="13" t="s">
        <v>35</v>
      </c>
      <c r="C48" s="14" t="s">
        <v>36</v>
      </c>
      <c r="D48" s="15">
        <v>0</v>
      </c>
      <c r="E48" s="15">
        <v>300</v>
      </c>
      <c r="F48" s="15">
        <v>252</v>
      </c>
      <c r="G48" s="15">
        <v>31.8</v>
      </c>
      <c r="H48" s="15">
        <v>0</v>
      </c>
      <c r="I48" s="15">
        <v>26.5</v>
      </c>
      <c r="J48" s="15">
        <v>5.3</v>
      </c>
      <c r="K48" s="15">
        <v>0</v>
      </c>
      <c r="L48" s="16">
        <f t="shared" si="0"/>
        <v>220.2</v>
      </c>
      <c r="M48" s="16">
        <f t="shared" si="1"/>
        <v>268.2</v>
      </c>
      <c r="N48" s="16">
        <f t="shared" si="2"/>
        <v>12.619047619047619</v>
      </c>
      <c r="O48" s="16">
        <f t="shared" si="3"/>
        <v>273.5</v>
      </c>
      <c r="P48" s="16">
        <f t="shared" si="4"/>
        <v>225.5</v>
      </c>
      <c r="Q48" s="17">
        <f t="shared" si="5"/>
        <v>8.8333333333333339</v>
      </c>
      <c r="R48" s="6"/>
    </row>
    <row r="49" spans="1:18" x14ac:dyDescent="0.2">
      <c r="A49" s="12">
        <v>1</v>
      </c>
      <c r="B49" s="13" t="s">
        <v>51</v>
      </c>
      <c r="C49" s="14" t="s">
        <v>52</v>
      </c>
      <c r="D49" s="15">
        <v>0</v>
      </c>
      <c r="E49" s="15">
        <v>811700</v>
      </c>
      <c r="F49" s="15">
        <v>525669</v>
      </c>
      <c r="G49" s="15">
        <v>230645.68</v>
      </c>
      <c r="H49" s="15">
        <v>0</v>
      </c>
      <c r="I49" s="15">
        <v>230645.68</v>
      </c>
      <c r="J49" s="15">
        <v>0</v>
      </c>
      <c r="K49" s="15">
        <v>7200</v>
      </c>
      <c r="L49" s="16">
        <f t="shared" si="0"/>
        <v>295023.32</v>
      </c>
      <c r="M49" s="16">
        <f t="shared" si="1"/>
        <v>581054.32000000007</v>
      </c>
      <c r="N49" s="16">
        <f t="shared" si="2"/>
        <v>43.876599152698745</v>
      </c>
      <c r="O49" s="16">
        <f t="shared" si="3"/>
        <v>581054.32000000007</v>
      </c>
      <c r="P49" s="16">
        <f t="shared" si="4"/>
        <v>295023.32</v>
      </c>
      <c r="Q49" s="17">
        <f t="shared" si="5"/>
        <v>28.415138598004187</v>
      </c>
      <c r="R49" s="6"/>
    </row>
    <row r="50" spans="1:18" x14ac:dyDescent="0.2">
      <c r="A50" s="12">
        <v>0</v>
      </c>
      <c r="B50" s="13" t="s">
        <v>69</v>
      </c>
      <c r="C50" s="14" t="s">
        <v>70</v>
      </c>
      <c r="D50" s="15">
        <v>0</v>
      </c>
      <c r="E50" s="15">
        <v>2400</v>
      </c>
      <c r="F50" s="15">
        <v>1200</v>
      </c>
      <c r="G50" s="15">
        <v>1200</v>
      </c>
      <c r="H50" s="15">
        <v>0</v>
      </c>
      <c r="I50" s="15">
        <v>1200</v>
      </c>
      <c r="J50" s="15">
        <v>0</v>
      </c>
      <c r="K50" s="15">
        <v>0</v>
      </c>
      <c r="L50" s="16">
        <f t="shared" si="0"/>
        <v>0</v>
      </c>
      <c r="M50" s="16">
        <f t="shared" si="1"/>
        <v>1200</v>
      </c>
      <c r="N50" s="16">
        <f t="shared" si="2"/>
        <v>100</v>
      </c>
      <c r="O50" s="16">
        <f t="shared" si="3"/>
        <v>1200</v>
      </c>
      <c r="P50" s="16">
        <f t="shared" si="4"/>
        <v>0</v>
      </c>
      <c r="Q50" s="17">
        <f t="shared" si="5"/>
        <v>50</v>
      </c>
      <c r="R50" s="6"/>
    </row>
    <row r="51" spans="1:18" x14ac:dyDescent="0.2">
      <c r="A51" s="12">
        <v>0</v>
      </c>
      <c r="B51" s="13" t="s">
        <v>53</v>
      </c>
      <c r="C51" s="14" t="s">
        <v>54</v>
      </c>
      <c r="D51" s="15">
        <v>0</v>
      </c>
      <c r="E51" s="15">
        <v>809300</v>
      </c>
      <c r="F51" s="15">
        <v>524469</v>
      </c>
      <c r="G51" s="15">
        <v>229445.68</v>
      </c>
      <c r="H51" s="15">
        <v>0</v>
      </c>
      <c r="I51" s="15">
        <v>229445.68</v>
      </c>
      <c r="J51" s="15">
        <v>0</v>
      </c>
      <c r="K51" s="15">
        <v>7200</v>
      </c>
      <c r="L51" s="16">
        <f t="shared" si="0"/>
        <v>295023.32</v>
      </c>
      <c r="M51" s="16">
        <f t="shared" si="1"/>
        <v>579854.32000000007</v>
      </c>
      <c r="N51" s="16">
        <f t="shared" si="2"/>
        <v>43.74818721411561</v>
      </c>
      <c r="O51" s="16">
        <f t="shared" si="3"/>
        <v>579854.32000000007</v>
      </c>
      <c r="P51" s="16">
        <f t="shared" si="4"/>
        <v>295023.32</v>
      </c>
      <c r="Q51" s="17">
        <f t="shared" si="5"/>
        <v>28.351128135425675</v>
      </c>
      <c r="R51" s="6"/>
    </row>
    <row r="52" spans="1:18" x14ac:dyDescent="0.2">
      <c r="A52" s="12">
        <v>1</v>
      </c>
      <c r="B52" s="13" t="s">
        <v>71</v>
      </c>
      <c r="C52" s="14" t="s">
        <v>72</v>
      </c>
      <c r="D52" s="15">
        <v>1398682</v>
      </c>
      <c r="E52" s="15">
        <v>4073492.42</v>
      </c>
      <c r="F52" s="15">
        <v>2581512.42</v>
      </c>
      <c r="G52" s="15">
        <v>1845537.97</v>
      </c>
      <c r="H52" s="15">
        <v>0</v>
      </c>
      <c r="I52" s="15">
        <v>1821440.3899999997</v>
      </c>
      <c r="J52" s="15">
        <v>24097.579999999998</v>
      </c>
      <c r="K52" s="15">
        <v>15222.64</v>
      </c>
      <c r="L52" s="16">
        <f t="shared" si="0"/>
        <v>735974.45</v>
      </c>
      <c r="M52" s="16">
        <f t="shared" si="1"/>
        <v>2227954.4500000002</v>
      </c>
      <c r="N52" s="16">
        <f t="shared" si="2"/>
        <v>71.49057101960409</v>
      </c>
      <c r="O52" s="16">
        <f t="shared" si="3"/>
        <v>2252052.0300000003</v>
      </c>
      <c r="P52" s="16">
        <f t="shared" si="4"/>
        <v>760072.03000000026</v>
      </c>
      <c r="Q52" s="17">
        <f t="shared" si="5"/>
        <v>44.714466168074999</v>
      </c>
      <c r="R52" s="6"/>
    </row>
    <row r="54" spans="1:18" ht="38.25" customHeight="1" x14ac:dyDescent="0.2">
      <c r="B54" s="9"/>
      <c r="C54" s="18" t="s">
        <v>75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</row>
    <row r="62" spans="1:18" hidden="1" x14ac:dyDescent="0.2"/>
  </sheetData>
  <mergeCells count="3">
    <mergeCell ref="B2:Q2"/>
    <mergeCell ref="B3:Q3"/>
    <mergeCell ref="B1:C1"/>
  </mergeCells>
  <conditionalFormatting sqref="B7:B52">
    <cfRule type="expression" dxfId="63" priority="17" stopIfTrue="1">
      <formula>A7=1</formula>
    </cfRule>
  </conditionalFormatting>
  <conditionalFormatting sqref="C7:C52">
    <cfRule type="expression" dxfId="62" priority="18" stopIfTrue="1">
      <formula>A7=1</formula>
    </cfRule>
  </conditionalFormatting>
  <conditionalFormatting sqref="D7:D52">
    <cfRule type="expression" dxfId="61" priority="19" stopIfTrue="1">
      <formula>A7=1</formula>
    </cfRule>
  </conditionalFormatting>
  <conditionalFormatting sqref="E7:E52">
    <cfRule type="expression" dxfId="60" priority="20" stopIfTrue="1">
      <formula>A7=1</formula>
    </cfRule>
  </conditionalFormatting>
  <conditionalFormatting sqref="F7:F52">
    <cfRule type="expression" dxfId="59" priority="21" stopIfTrue="1">
      <formula>A7=1</formula>
    </cfRule>
  </conditionalFormatting>
  <conditionalFormatting sqref="G7:G52">
    <cfRule type="expression" dxfId="58" priority="22" stopIfTrue="1">
      <formula>A7=1</formula>
    </cfRule>
  </conditionalFormatting>
  <conditionalFormatting sqref="H7:H52">
    <cfRule type="expression" dxfId="57" priority="23" stopIfTrue="1">
      <formula>A7=1</formula>
    </cfRule>
  </conditionalFormatting>
  <conditionalFormatting sqref="I7:I52">
    <cfRule type="expression" dxfId="56" priority="24" stopIfTrue="1">
      <formula>A7=1</formula>
    </cfRule>
  </conditionalFormatting>
  <conditionalFormatting sqref="J7:J52">
    <cfRule type="expression" dxfId="55" priority="25" stopIfTrue="1">
      <formula>A7=1</formula>
    </cfRule>
  </conditionalFormatting>
  <conditionalFormatting sqref="K7:K52">
    <cfRule type="expression" dxfId="54" priority="26" stopIfTrue="1">
      <formula>A7=1</formula>
    </cfRule>
  </conditionalFormatting>
  <conditionalFormatting sqref="L7:L52">
    <cfRule type="expression" dxfId="53" priority="27" stopIfTrue="1">
      <formula>A7=1</formula>
    </cfRule>
  </conditionalFormatting>
  <conditionalFormatting sqref="M7:M52">
    <cfRule type="expression" dxfId="52" priority="28" stopIfTrue="1">
      <formula>A7=1</formula>
    </cfRule>
  </conditionalFormatting>
  <conditionalFormatting sqref="N7:N52">
    <cfRule type="expression" dxfId="51" priority="29" stopIfTrue="1">
      <formula>A7=1</formula>
    </cfRule>
  </conditionalFormatting>
  <conditionalFormatting sqref="O7:O52">
    <cfRule type="expression" dxfId="50" priority="30" stopIfTrue="1">
      <formula>A7=1</formula>
    </cfRule>
  </conditionalFormatting>
  <conditionalFormatting sqref="P7:P52">
    <cfRule type="expression" dxfId="49" priority="31" stopIfTrue="1">
      <formula>A7=1</formula>
    </cfRule>
  </conditionalFormatting>
  <conditionalFormatting sqref="Q7:Q52">
    <cfRule type="expression" dxfId="48" priority="32" stopIfTrue="1">
      <formula>A7=1</formula>
    </cfRule>
  </conditionalFormatting>
  <conditionalFormatting sqref="B54:B63">
    <cfRule type="expression" dxfId="47" priority="1" stopIfTrue="1">
      <formula>A54=1</formula>
    </cfRule>
  </conditionalFormatting>
  <conditionalFormatting sqref="C54:C63">
    <cfRule type="expression" dxfId="46" priority="2" stopIfTrue="1">
      <formula>A54=1</formula>
    </cfRule>
  </conditionalFormatting>
  <conditionalFormatting sqref="D54:D63">
    <cfRule type="expression" dxfId="45" priority="3" stopIfTrue="1">
      <formula>A54=1</formula>
    </cfRule>
  </conditionalFormatting>
  <conditionalFormatting sqref="E54:E63">
    <cfRule type="expression" dxfId="44" priority="4" stopIfTrue="1">
      <formula>A54=1</formula>
    </cfRule>
  </conditionalFormatting>
  <conditionalFormatting sqref="F54:F63">
    <cfRule type="expression" dxfId="43" priority="5" stopIfTrue="1">
      <formula>A54=1</formula>
    </cfRule>
  </conditionalFormatting>
  <conditionalFormatting sqref="G54:G63">
    <cfRule type="expression" dxfId="42" priority="6" stopIfTrue="1">
      <formula>A54=1</formula>
    </cfRule>
  </conditionalFormatting>
  <conditionalFormatting sqref="H54:H63">
    <cfRule type="expression" dxfId="41" priority="7" stopIfTrue="1">
      <formula>A54=1</formula>
    </cfRule>
  </conditionalFormatting>
  <conditionalFormatting sqref="I54:I63">
    <cfRule type="expression" dxfId="40" priority="8" stopIfTrue="1">
      <formula>A54=1</formula>
    </cfRule>
  </conditionalFormatting>
  <conditionalFormatting sqref="J54:J63">
    <cfRule type="expression" dxfId="39" priority="9" stopIfTrue="1">
      <formula>A54=1</formula>
    </cfRule>
  </conditionalFormatting>
  <conditionalFormatting sqref="K54:K63">
    <cfRule type="expression" dxfId="38" priority="10" stopIfTrue="1">
      <formula>A54=1</formula>
    </cfRule>
  </conditionalFormatting>
  <conditionalFormatting sqref="L54:L63">
    <cfRule type="expression" dxfId="37" priority="11" stopIfTrue="1">
      <formula>A54=1</formula>
    </cfRule>
  </conditionalFormatting>
  <conditionalFormatting sqref="M54:M63">
    <cfRule type="expression" dxfId="36" priority="12" stopIfTrue="1">
      <formula>A54=1</formula>
    </cfRule>
  </conditionalFormatting>
  <conditionalFormatting sqref="N54:N63">
    <cfRule type="expression" dxfId="35" priority="13" stopIfTrue="1">
      <formula>A54=1</formula>
    </cfRule>
  </conditionalFormatting>
  <conditionalFormatting sqref="O54:O63">
    <cfRule type="expression" dxfId="34" priority="14" stopIfTrue="1">
      <formula>A54=1</formula>
    </cfRule>
  </conditionalFormatting>
  <conditionalFormatting sqref="P54:P63">
    <cfRule type="expression" dxfId="33" priority="15" stopIfTrue="1">
      <formula>A54=1</formula>
    </cfRule>
  </conditionalFormatting>
  <conditionalFormatting sqref="Q54:Q63">
    <cfRule type="expression" dxfId="32" priority="16" stopIfTrue="1">
      <formula>A54=1</formula>
    </cfRule>
  </conditionalFormatting>
  <pageMargins left="0.31496062992125984" right="0.31496062992125984" top="0.39370078740157483" bottom="0.39370078740157483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tabSelected="1" topLeftCell="B1" workbookViewId="0">
      <selection activeCell="C12" sqref="C12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21" t="s">
        <v>17</v>
      </c>
      <c r="C1" s="21"/>
    </row>
    <row r="2" spans="1:18" ht="18" x14ac:dyDescent="0.25">
      <c r="B2" s="19" t="s">
        <v>74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8" x14ac:dyDescent="0.2">
      <c r="B3" s="20" t="s">
        <v>73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8" x14ac:dyDescent="0.2">
      <c r="M4" s="2"/>
      <c r="Q4" s="2" t="s">
        <v>16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19</v>
      </c>
      <c r="C7" s="14" t="s">
        <v>20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4630.4799999999996</v>
      </c>
      <c r="J7" s="15">
        <v>0</v>
      </c>
      <c r="K7" s="15">
        <v>0</v>
      </c>
      <c r="L7" s="16">
        <f t="shared" ref="L7:L10" si="0">F7-G7</f>
        <v>0</v>
      </c>
      <c r="M7" s="16">
        <f t="shared" ref="M7:M10" si="1">E7-G7</f>
        <v>0</v>
      </c>
      <c r="N7" s="16">
        <f t="shared" ref="N7:N10" si="2">IF(F7=0,0,(G7/F7)*100)</f>
        <v>0</v>
      </c>
      <c r="O7" s="16">
        <f t="shared" ref="O7:O10" si="3">E7-I7</f>
        <v>-4630.4799999999996</v>
      </c>
      <c r="P7" s="16">
        <f t="shared" ref="P7:P10" si="4">F7-I7</f>
        <v>-4630.4799999999996</v>
      </c>
      <c r="Q7" s="16">
        <f t="shared" ref="Q7:Q10" si="5">IF(F7=0,0,(I7/F7)*100)</f>
        <v>0</v>
      </c>
      <c r="R7" s="6"/>
    </row>
    <row r="8" spans="1:18" ht="63.75" x14ac:dyDescent="0.2">
      <c r="A8" s="12">
        <v>1</v>
      </c>
      <c r="B8" s="13" t="s">
        <v>21</v>
      </c>
      <c r="C8" s="14" t="s">
        <v>22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4630.4799999999996</v>
      </c>
      <c r="J8" s="15">
        <v>0</v>
      </c>
      <c r="K8" s="15">
        <v>0</v>
      </c>
      <c r="L8" s="16">
        <f t="shared" si="0"/>
        <v>0</v>
      </c>
      <c r="M8" s="16">
        <f t="shared" si="1"/>
        <v>0</v>
      </c>
      <c r="N8" s="16">
        <f t="shared" si="2"/>
        <v>0</v>
      </c>
      <c r="O8" s="16">
        <f t="shared" si="3"/>
        <v>-4630.4799999999996</v>
      </c>
      <c r="P8" s="16">
        <f t="shared" si="4"/>
        <v>-4630.4799999999996</v>
      </c>
      <c r="Q8" s="16">
        <f t="shared" si="5"/>
        <v>0</v>
      </c>
      <c r="R8" s="6"/>
    </row>
    <row r="9" spans="1:18" x14ac:dyDescent="0.2">
      <c r="A9" s="12">
        <v>0</v>
      </c>
      <c r="B9" s="13" t="s">
        <v>45</v>
      </c>
      <c r="C9" s="14" t="s">
        <v>46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4630.4799999999996</v>
      </c>
      <c r="J9" s="15">
        <v>0</v>
      </c>
      <c r="K9" s="15">
        <v>0</v>
      </c>
      <c r="L9" s="16">
        <f t="shared" si="0"/>
        <v>0</v>
      </c>
      <c r="M9" s="16">
        <f t="shared" si="1"/>
        <v>0</v>
      </c>
      <c r="N9" s="16">
        <f t="shared" si="2"/>
        <v>0</v>
      </c>
      <c r="O9" s="16">
        <f t="shared" si="3"/>
        <v>-4630.4799999999996</v>
      </c>
      <c r="P9" s="16">
        <f t="shared" si="4"/>
        <v>-4630.4799999999996</v>
      </c>
      <c r="Q9" s="16">
        <f t="shared" si="5"/>
        <v>0</v>
      </c>
      <c r="R9" s="6"/>
    </row>
    <row r="10" spans="1:18" x14ac:dyDescent="0.2">
      <c r="A10" s="12">
        <v>1</v>
      </c>
      <c r="B10" s="13" t="s">
        <v>71</v>
      </c>
      <c r="C10" s="14" t="s">
        <v>72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4630.4799999999996</v>
      </c>
      <c r="J10" s="15">
        <v>0</v>
      </c>
      <c r="K10" s="15">
        <v>0</v>
      </c>
      <c r="L10" s="16">
        <f t="shared" si="0"/>
        <v>0</v>
      </c>
      <c r="M10" s="16">
        <f t="shared" si="1"/>
        <v>0</v>
      </c>
      <c r="N10" s="16">
        <f t="shared" si="2"/>
        <v>0</v>
      </c>
      <c r="O10" s="16">
        <f t="shared" si="3"/>
        <v>-4630.4799999999996</v>
      </c>
      <c r="P10" s="16">
        <f t="shared" si="4"/>
        <v>-4630.4799999999996</v>
      </c>
      <c r="Q10" s="16">
        <f t="shared" si="5"/>
        <v>0</v>
      </c>
      <c r="R10" s="6"/>
    </row>
    <row r="12" spans="1:18" ht="30" x14ac:dyDescent="0.2">
      <c r="B12" s="9"/>
      <c r="C12" s="18" t="s">
        <v>75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20" hidden="1" x14ac:dyDescent="0.2"/>
  </sheetData>
  <mergeCells count="3">
    <mergeCell ref="B2:Q2"/>
    <mergeCell ref="B3:Q3"/>
    <mergeCell ref="B1:C1"/>
  </mergeCells>
  <conditionalFormatting sqref="B7:B10">
    <cfRule type="expression" dxfId="31" priority="17" stopIfTrue="1">
      <formula>A7=1</formula>
    </cfRule>
  </conditionalFormatting>
  <conditionalFormatting sqref="C7:C10">
    <cfRule type="expression" dxfId="30" priority="18" stopIfTrue="1">
      <formula>A7=1</formula>
    </cfRule>
  </conditionalFormatting>
  <conditionalFormatting sqref="D7:D10">
    <cfRule type="expression" dxfId="29" priority="19" stopIfTrue="1">
      <formula>A7=1</formula>
    </cfRule>
  </conditionalFormatting>
  <conditionalFormatting sqref="E7:E10">
    <cfRule type="expression" dxfId="28" priority="20" stopIfTrue="1">
      <formula>A7=1</formula>
    </cfRule>
  </conditionalFormatting>
  <conditionalFormatting sqref="F7:F10">
    <cfRule type="expression" dxfId="27" priority="21" stopIfTrue="1">
      <formula>A7=1</formula>
    </cfRule>
  </conditionalFormatting>
  <conditionalFormatting sqref="G7:G10">
    <cfRule type="expression" dxfId="26" priority="22" stopIfTrue="1">
      <formula>A7=1</formula>
    </cfRule>
  </conditionalFormatting>
  <conditionalFormatting sqref="H7:H10">
    <cfRule type="expression" dxfId="25" priority="23" stopIfTrue="1">
      <formula>A7=1</formula>
    </cfRule>
  </conditionalFormatting>
  <conditionalFormatting sqref="I7:I10">
    <cfRule type="expression" dxfId="24" priority="24" stopIfTrue="1">
      <formula>A7=1</formula>
    </cfRule>
  </conditionalFormatting>
  <conditionalFormatting sqref="J7:J10">
    <cfRule type="expression" dxfId="23" priority="25" stopIfTrue="1">
      <formula>A7=1</formula>
    </cfRule>
  </conditionalFormatting>
  <conditionalFormatting sqref="K7:K10">
    <cfRule type="expression" dxfId="22" priority="26" stopIfTrue="1">
      <formula>A7=1</formula>
    </cfRule>
  </conditionalFormatting>
  <conditionalFormatting sqref="L7:L10">
    <cfRule type="expression" dxfId="21" priority="27" stopIfTrue="1">
      <formula>A7=1</formula>
    </cfRule>
  </conditionalFormatting>
  <conditionalFormatting sqref="M7:M10">
    <cfRule type="expression" dxfId="20" priority="28" stopIfTrue="1">
      <formula>A7=1</formula>
    </cfRule>
  </conditionalFormatting>
  <conditionalFormatting sqref="N7:N10">
    <cfRule type="expression" dxfId="19" priority="29" stopIfTrue="1">
      <formula>A7=1</formula>
    </cfRule>
  </conditionalFormatting>
  <conditionalFormatting sqref="O7:O10">
    <cfRule type="expression" dxfId="18" priority="30" stopIfTrue="1">
      <formula>A7=1</formula>
    </cfRule>
  </conditionalFormatting>
  <conditionalFormatting sqref="P7:P10">
    <cfRule type="expression" dxfId="17" priority="31" stopIfTrue="1">
      <formula>A7=1</formula>
    </cfRule>
  </conditionalFormatting>
  <conditionalFormatting sqref="Q7:Q10">
    <cfRule type="expression" dxfId="16" priority="32" stopIfTrue="1">
      <formula>A7=1</formula>
    </cfRule>
  </conditionalFormatting>
  <conditionalFormatting sqref="B12:B21">
    <cfRule type="expression" dxfId="15" priority="1" stopIfTrue="1">
      <formula>A12=1</formula>
    </cfRule>
  </conditionalFormatting>
  <conditionalFormatting sqref="C12:C21">
    <cfRule type="expression" dxfId="14" priority="2" stopIfTrue="1">
      <formula>A12=1</formula>
    </cfRule>
  </conditionalFormatting>
  <conditionalFormatting sqref="D12:D21">
    <cfRule type="expression" dxfId="13" priority="3" stopIfTrue="1">
      <formula>A12=1</formula>
    </cfRule>
  </conditionalFormatting>
  <conditionalFormatting sqref="E12:E21">
    <cfRule type="expression" dxfId="12" priority="4" stopIfTrue="1">
      <formula>A12=1</formula>
    </cfRule>
  </conditionalFormatting>
  <conditionalFormatting sqref="F12:F21">
    <cfRule type="expression" dxfId="11" priority="5" stopIfTrue="1">
      <formula>A12=1</formula>
    </cfRule>
  </conditionalFormatting>
  <conditionalFormatting sqref="G12:G21">
    <cfRule type="expression" dxfId="10" priority="6" stopIfTrue="1">
      <formula>A12=1</formula>
    </cfRule>
  </conditionalFormatting>
  <conditionalFormatting sqref="H12:H21">
    <cfRule type="expression" dxfId="9" priority="7" stopIfTrue="1">
      <formula>A12=1</formula>
    </cfRule>
  </conditionalFormatting>
  <conditionalFormatting sqref="I12:I21">
    <cfRule type="expression" dxfId="8" priority="8" stopIfTrue="1">
      <formula>A12=1</formula>
    </cfRule>
  </conditionalFormatting>
  <conditionalFormatting sqref="J12:J21">
    <cfRule type="expression" dxfId="7" priority="9" stopIfTrue="1">
      <formula>A12=1</formula>
    </cfRule>
  </conditionalFormatting>
  <conditionalFormatting sqref="K12:K21">
    <cfRule type="expression" dxfId="6" priority="10" stopIfTrue="1">
      <formula>A12=1</formula>
    </cfRule>
  </conditionalFormatting>
  <conditionalFormatting sqref="L12:L21">
    <cfRule type="expression" dxfId="5" priority="11" stopIfTrue="1">
      <formula>A12=1</formula>
    </cfRule>
  </conditionalFormatting>
  <conditionalFormatting sqref="M12:M21">
    <cfRule type="expression" dxfId="4" priority="12" stopIfTrue="1">
      <formula>A12=1</formula>
    </cfRule>
  </conditionalFormatting>
  <conditionalFormatting sqref="N12:N21">
    <cfRule type="expression" dxfId="3" priority="13" stopIfTrue="1">
      <formula>A12=1</formula>
    </cfRule>
  </conditionalFormatting>
  <conditionalFormatting sqref="O12:O21">
    <cfRule type="expression" dxfId="2" priority="14" stopIfTrue="1">
      <formula>A12=1</formula>
    </cfRule>
  </conditionalFormatting>
  <conditionalFormatting sqref="P12:P21">
    <cfRule type="expression" dxfId="1" priority="15" stopIfTrue="1">
      <formula>A12=1</formula>
    </cfRule>
  </conditionalFormatting>
  <conditionalFormatting sqref="Q12:Q21">
    <cfRule type="expression" dxfId="0" priority="16" stopIfTrue="1">
      <formula>A12=1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заг фонд</vt:lpstr>
      <vt:lpstr>спец фонд</vt:lpstr>
      <vt:lpstr>'заг фонд'!Заголовки_для_печати</vt:lpstr>
      <vt:lpstr>'спец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2023-07-19T11:28:25Z</cp:lastPrinted>
  <dcterms:created xsi:type="dcterms:W3CDTF">2023-07-19T11:25:53Z</dcterms:created>
  <dcterms:modified xsi:type="dcterms:W3CDTF">2023-08-11T07:37:33Z</dcterms:modified>
</cp:coreProperties>
</file>