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2022\НА САЙТ\01 09 2023\"/>
    </mc:Choice>
  </mc:AlternateContent>
  <bookViews>
    <workbookView xWindow="0" yWindow="0" windowWidth="20490" windowHeight="7545"/>
  </bookViews>
  <sheets>
    <sheet name="Лист1" sheetId="1" r:id="rId1"/>
  </sheets>
  <definedNames>
    <definedName name="_xlnm.Print_Titles" localSheetId="0">Лист1!$7:$8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</calcChain>
</file>

<file path=xl/sharedStrings.xml><?xml version="1.0" encoding="utf-8"?>
<sst xmlns="http://schemas.openxmlformats.org/spreadsheetml/2006/main" count="66" uniqueCount="49">
  <si>
    <t>Аналіз виконання плану по доходах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</si>
  <si>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</si>
  <si>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</si>
  <si>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</si>
  <si>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</si>
  <si>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</si>
  <si>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</si>
  <si>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</si>
  <si>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</si>
  <si>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</si>
  <si>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</si>
  <si>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</t>
  </si>
  <si>
    <t>20000000</t>
  </si>
  <si>
    <t>Неподаткові надходження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</si>
  <si>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</si>
  <si>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</si>
  <si>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</si>
  <si>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</si>
  <si>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</si>
  <si>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</si>
  <si>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</si>
  <si>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</si>
  <si>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</si>
  <si>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</si>
  <si>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24000000</t>
  </si>
  <si>
    <t>Інші неподаткові надходження</t>
  </si>
  <si>
    <t>24060000</t>
  </si>
  <si>
    <t>Інші надходження</t>
  </si>
  <si>
    <t>24060300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</si>
  <si>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</si>
  <si>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</si>
  <si>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</si>
  <si>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</si>
  <si>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</si>
  <si>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</si>
  <si>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</si>
  <si>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</si>
  <si>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</si>
  <si>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</si>
  <si>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41050400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</si>
  <si>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</si>
  <si>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</si>
  <si>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</si>
  <si>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</si>
  <si>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</si>
  <si>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</si>
  <si>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Районний бюджет Роменського району</t>
  </si>
  <si>
    <t>На 01.09.2023</t>
  </si>
  <si>
    <t>Начальник відділу фінансів, економічного та агропромислового розвитку Роменської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</si>
</sst>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wrapText="1"/>
    </xf>
  </cellXfs>
  <cellStyles count="1">
    <cellStyle name="Обычный" xfId="0" builtinId="0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topLeftCell="B1" workbookViewId="0">
      <selection activeCell="E34" sqref="E34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44.28515625" style="3" customWidth="1"/>
    <col min="5" max="6" width="16" style="4" customWidth="1"/>
    <col min="7" max="7" width="13.7109375" style="4" customWidth="1"/>
    <col min="8" max="8" width="15.7109375" style="4" customWidth="1"/>
    <col min="9" max="9" width="15" style="4" customWidth="1"/>
    <col min="10" max="10" width="9.28515625" style="4" bestFit="1" customWidth="1"/>
  </cols>
  <sheetData>
    <row r="1" spans="1:10" ht="15.75" x14ac:dyDescent="0.25">
      <c r="B1" s="24" t="s">
        <v>46</v>
      </c>
    </row>
    <row r="2" spans="1:10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23.25" x14ac:dyDescent="0.35">
      <c r="B3" s="21" t="s">
        <v>0</v>
      </c>
      <c r="C3" s="22"/>
      <c r="D3" s="22"/>
      <c r="E3" s="22"/>
      <c r="F3" s="22"/>
      <c r="G3" s="22"/>
      <c r="H3" s="22"/>
      <c r="I3" s="22"/>
      <c r="J3" s="22"/>
    </row>
    <row r="4" spans="1:10" x14ac:dyDescent="0.2">
      <c r="B4" s="1"/>
      <c r="C4" s="1"/>
      <c r="D4" s="2"/>
      <c r="E4" s="5"/>
      <c r="F4" s="5"/>
      <c r="G4" s="5"/>
      <c r="H4" s="5"/>
      <c r="I4" s="5"/>
      <c r="J4" s="5"/>
    </row>
    <row r="5" spans="1:10" ht="18.75" x14ac:dyDescent="0.3">
      <c r="B5" s="23" t="s">
        <v>47</v>
      </c>
      <c r="C5" s="22"/>
      <c r="D5" s="22"/>
      <c r="E5" s="22"/>
      <c r="F5" s="22"/>
      <c r="G5" s="22"/>
      <c r="H5" s="22"/>
      <c r="I5" s="22"/>
      <c r="J5" s="22"/>
    </row>
    <row r="6" spans="1:10" x14ac:dyDescent="0.2">
      <c r="E6" s="6"/>
      <c r="J6" s="7" t="s">
        <v>1</v>
      </c>
    </row>
    <row r="7" spans="1:10" ht="28.5" customHeight="1" x14ac:dyDescent="0.2">
      <c r="A7" s="8"/>
      <c r="B7" s="9" t="s">
        <v>2</v>
      </c>
      <c r="C7" s="9" t="s">
        <v>3</v>
      </c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x14ac:dyDescent="0.2">
      <c r="A9" s="13">
        <v>1</v>
      </c>
      <c r="B9" s="20" t="s">
        <v>11</v>
      </c>
      <c r="C9" s="20" t="s">
        <v>12</v>
      </c>
      <c r="D9" s="14" t="s">
        <v>13</v>
      </c>
      <c r="E9" s="15">
        <v>113782</v>
      </c>
      <c r="F9" s="15">
        <v>15408.419999999998</v>
      </c>
      <c r="G9" s="15">
        <v>15408.419999999998</v>
      </c>
      <c r="H9" s="15">
        <v>114726.33</v>
      </c>
      <c r="I9" s="16">
        <f t="shared" ref="I9:I26" si="0">H9-G9</f>
        <v>99317.91</v>
      </c>
      <c r="J9" s="16">
        <f t="shared" ref="J9:J26" si="1">IF(G9=0,0,H9/G9*100)</f>
        <v>744.56907327292492</v>
      </c>
    </row>
    <row r="10" spans="1:10" ht="25.5" x14ac:dyDescent="0.2">
      <c r="A10" s="13">
        <v>1</v>
      </c>
      <c r="B10" s="20" t="s">
        <v>11</v>
      </c>
      <c r="C10" s="20" t="s">
        <v>14</v>
      </c>
      <c r="D10" s="14" t="s">
        <v>15</v>
      </c>
      <c r="E10" s="15">
        <v>113782</v>
      </c>
      <c r="F10" s="15">
        <v>15408.419999999998</v>
      </c>
      <c r="G10" s="15">
        <v>15408.419999999998</v>
      </c>
      <c r="H10" s="15">
        <v>20859.919999999998</v>
      </c>
      <c r="I10" s="16">
        <f t="shared" si="0"/>
        <v>5451.5</v>
      </c>
      <c r="J10" s="16">
        <f t="shared" si="1"/>
        <v>135.38000651591793</v>
      </c>
    </row>
    <row r="11" spans="1:10" x14ac:dyDescent="0.2">
      <c r="A11" s="13">
        <v>1</v>
      </c>
      <c r="B11" s="20" t="s">
        <v>11</v>
      </c>
      <c r="C11" s="20" t="s">
        <v>16</v>
      </c>
      <c r="D11" s="14" t="s">
        <v>17</v>
      </c>
      <c r="E11" s="15">
        <v>0</v>
      </c>
      <c r="F11" s="15">
        <v>0</v>
      </c>
      <c r="G11" s="15">
        <v>0</v>
      </c>
      <c r="H11" s="15">
        <v>5448</v>
      </c>
      <c r="I11" s="16">
        <f t="shared" si="0"/>
        <v>5448</v>
      </c>
      <c r="J11" s="16">
        <f t="shared" si="1"/>
        <v>0</v>
      </c>
    </row>
    <row r="12" spans="1:10" ht="25.5" x14ac:dyDescent="0.2">
      <c r="A12" s="13">
        <v>0</v>
      </c>
      <c r="B12" s="20" t="s">
        <v>11</v>
      </c>
      <c r="C12" s="20" t="s">
        <v>18</v>
      </c>
      <c r="D12" s="14" t="s">
        <v>19</v>
      </c>
      <c r="E12" s="15">
        <v>0</v>
      </c>
      <c r="F12" s="15">
        <v>0</v>
      </c>
      <c r="G12" s="15">
        <v>0</v>
      </c>
      <c r="H12" s="15">
        <v>5448</v>
      </c>
      <c r="I12" s="16">
        <f t="shared" si="0"/>
        <v>5448</v>
      </c>
      <c r="J12" s="16">
        <f t="shared" si="1"/>
        <v>0</v>
      </c>
    </row>
    <row r="13" spans="1:10" ht="25.5" x14ac:dyDescent="0.2">
      <c r="A13" s="13">
        <v>1</v>
      </c>
      <c r="B13" s="20" t="s">
        <v>11</v>
      </c>
      <c r="C13" s="20" t="s">
        <v>20</v>
      </c>
      <c r="D13" s="14" t="s">
        <v>21</v>
      </c>
      <c r="E13" s="15">
        <v>113782</v>
      </c>
      <c r="F13" s="15">
        <v>15408.419999999998</v>
      </c>
      <c r="G13" s="15">
        <v>15408.419999999998</v>
      </c>
      <c r="H13" s="15">
        <v>15411.92</v>
      </c>
      <c r="I13" s="16">
        <f t="shared" si="0"/>
        <v>3.500000000001819</v>
      </c>
      <c r="J13" s="16">
        <f t="shared" si="1"/>
        <v>100.02271485330749</v>
      </c>
    </row>
    <row r="14" spans="1:10" ht="38.25" x14ac:dyDescent="0.2">
      <c r="A14" s="13">
        <v>0</v>
      </c>
      <c r="B14" s="20" t="s">
        <v>11</v>
      </c>
      <c r="C14" s="20" t="s">
        <v>22</v>
      </c>
      <c r="D14" s="14" t="s">
        <v>23</v>
      </c>
      <c r="E14" s="15">
        <v>113782</v>
      </c>
      <c r="F14" s="15">
        <v>15408.419999999998</v>
      </c>
      <c r="G14" s="15">
        <v>15408.419999999998</v>
      </c>
      <c r="H14" s="15">
        <v>15411.92</v>
      </c>
      <c r="I14" s="16">
        <f t="shared" si="0"/>
        <v>3.500000000001819</v>
      </c>
      <c r="J14" s="16">
        <f t="shared" si="1"/>
        <v>100.02271485330749</v>
      </c>
    </row>
    <row r="15" spans="1:10" x14ac:dyDescent="0.2">
      <c r="A15" s="13">
        <v>1</v>
      </c>
      <c r="B15" s="20" t="s">
        <v>11</v>
      </c>
      <c r="C15" s="20" t="s">
        <v>24</v>
      </c>
      <c r="D15" s="14" t="s">
        <v>25</v>
      </c>
      <c r="E15" s="15">
        <v>0</v>
      </c>
      <c r="F15" s="15">
        <v>0</v>
      </c>
      <c r="G15" s="15">
        <v>0</v>
      </c>
      <c r="H15" s="15">
        <v>93866.41</v>
      </c>
      <c r="I15" s="16">
        <f t="shared" si="0"/>
        <v>93866.41</v>
      </c>
      <c r="J15" s="16">
        <f t="shared" si="1"/>
        <v>0</v>
      </c>
    </row>
    <row r="16" spans="1:10" x14ac:dyDescent="0.2">
      <c r="A16" s="13">
        <v>1</v>
      </c>
      <c r="B16" s="20" t="s">
        <v>11</v>
      </c>
      <c r="C16" s="20" t="s">
        <v>26</v>
      </c>
      <c r="D16" s="14" t="s">
        <v>27</v>
      </c>
      <c r="E16" s="15">
        <v>0</v>
      </c>
      <c r="F16" s="15">
        <v>0</v>
      </c>
      <c r="G16" s="15">
        <v>0</v>
      </c>
      <c r="H16" s="15">
        <v>93866.41</v>
      </c>
      <c r="I16" s="16">
        <f t="shared" si="0"/>
        <v>93866.41</v>
      </c>
      <c r="J16" s="16">
        <f t="shared" si="1"/>
        <v>0</v>
      </c>
    </row>
    <row r="17" spans="1:10" x14ac:dyDescent="0.2">
      <c r="A17" s="13">
        <v>0</v>
      </c>
      <c r="B17" s="20" t="s">
        <v>11</v>
      </c>
      <c r="C17" s="20" t="s">
        <v>28</v>
      </c>
      <c r="D17" s="14" t="s">
        <v>27</v>
      </c>
      <c r="E17" s="15">
        <v>0</v>
      </c>
      <c r="F17" s="15">
        <v>0</v>
      </c>
      <c r="G17" s="15">
        <v>0</v>
      </c>
      <c r="H17" s="15">
        <v>93866.41</v>
      </c>
      <c r="I17" s="16">
        <f t="shared" si="0"/>
        <v>93866.41</v>
      </c>
      <c r="J17" s="16">
        <f t="shared" si="1"/>
        <v>0</v>
      </c>
    </row>
    <row r="18" spans="1:10" x14ac:dyDescent="0.2">
      <c r="A18" s="13">
        <v>1</v>
      </c>
      <c r="B18" s="20" t="s">
        <v>11</v>
      </c>
      <c r="C18" s="20" t="s">
        <v>29</v>
      </c>
      <c r="D18" s="14" t="s">
        <v>30</v>
      </c>
      <c r="E18" s="15">
        <v>1284900</v>
      </c>
      <c r="F18" s="15">
        <v>6295943.9000000004</v>
      </c>
      <c r="G18" s="15">
        <v>5323863.9000000004</v>
      </c>
      <c r="H18" s="15">
        <v>4744760.2799999993</v>
      </c>
      <c r="I18" s="16">
        <f t="shared" si="0"/>
        <v>-579103.62000000104</v>
      </c>
      <c r="J18" s="16">
        <f t="shared" si="1"/>
        <v>89.122493908982136</v>
      </c>
    </row>
    <row r="19" spans="1:10" x14ac:dyDescent="0.2">
      <c r="A19" s="13">
        <v>1</v>
      </c>
      <c r="B19" s="20" t="s">
        <v>11</v>
      </c>
      <c r="C19" s="20" t="s">
        <v>31</v>
      </c>
      <c r="D19" s="14" t="s">
        <v>32</v>
      </c>
      <c r="E19" s="15">
        <v>1284900</v>
      </c>
      <c r="F19" s="15">
        <v>6295943.9000000004</v>
      </c>
      <c r="G19" s="15">
        <v>5323863.9000000004</v>
      </c>
      <c r="H19" s="15">
        <v>4744760.2799999993</v>
      </c>
      <c r="I19" s="16">
        <f t="shared" si="0"/>
        <v>-579103.62000000104</v>
      </c>
      <c r="J19" s="16">
        <f t="shared" si="1"/>
        <v>89.122493908982136</v>
      </c>
    </row>
    <row r="20" spans="1:10" x14ac:dyDescent="0.2">
      <c r="A20" s="13">
        <v>1</v>
      </c>
      <c r="B20" s="20" t="s">
        <v>11</v>
      </c>
      <c r="C20" s="20" t="s">
        <v>33</v>
      </c>
      <c r="D20" s="14" t="s">
        <v>34</v>
      </c>
      <c r="E20" s="15">
        <v>1284900</v>
      </c>
      <c r="F20" s="15">
        <v>1284900</v>
      </c>
      <c r="G20" s="15">
        <v>856800</v>
      </c>
      <c r="H20" s="15">
        <v>856800</v>
      </c>
      <c r="I20" s="16">
        <f t="shared" si="0"/>
        <v>0</v>
      </c>
      <c r="J20" s="16">
        <f t="shared" si="1"/>
        <v>100</v>
      </c>
    </row>
    <row r="21" spans="1:10" ht="38.25" x14ac:dyDescent="0.2">
      <c r="A21" s="13">
        <v>0</v>
      </c>
      <c r="B21" s="20" t="s">
        <v>11</v>
      </c>
      <c r="C21" s="20" t="s">
        <v>35</v>
      </c>
      <c r="D21" s="14" t="s">
        <v>36</v>
      </c>
      <c r="E21" s="15">
        <v>1284900</v>
      </c>
      <c r="F21" s="15">
        <v>1284900</v>
      </c>
      <c r="G21" s="15">
        <v>856800</v>
      </c>
      <c r="H21" s="15">
        <v>856800</v>
      </c>
      <c r="I21" s="16">
        <f t="shared" si="0"/>
        <v>0</v>
      </c>
      <c r="J21" s="16">
        <f t="shared" si="1"/>
        <v>100</v>
      </c>
    </row>
    <row r="22" spans="1:10" x14ac:dyDescent="0.2">
      <c r="A22" s="13">
        <v>1</v>
      </c>
      <c r="B22" s="20" t="s">
        <v>11</v>
      </c>
      <c r="C22" s="20" t="s">
        <v>37</v>
      </c>
      <c r="D22" s="14" t="s">
        <v>38</v>
      </c>
      <c r="E22" s="15">
        <v>0</v>
      </c>
      <c r="F22" s="15">
        <v>5011043.9000000004</v>
      </c>
      <c r="G22" s="15">
        <v>4467063.9000000004</v>
      </c>
      <c r="H22" s="15">
        <v>3887960.28</v>
      </c>
      <c r="I22" s="16">
        <f t="shared" si="0"/>
        <v>-579103.62000000058</v>
      </c>
      <c r="J22" s="16">
        <f t="shared" si="1"/>
        <v>87.036146494344962</v>
      </c>
    </row>
    <row r="23" spans="1:10" ht="63.75" x14ac:dyDescent="0.2">
      <c r="A23" s="13">
        <v>0</v>
      </c>
      <c r="B23" s="20" t="s">
        <v>11</v>
      </c>
      <c r="C23" s="20" t="s">
        <v>39</v>
      </c>
      <c r="D23" s="14" t="s">
        <v>40</v>
      </c>
      <c r="E23" s="15">
        <v>0</v>
      </c>
      <c r="F23" s="15">
        <v>2194145.9</v>
      </c>
      <c r="G23" s="15">
        <v>2194145.9</v>
      </c>
      <c r="H23" s="15">
        <v>2194145.9</v>
      </c>
      <c r="I23" s="16">
        <f t="shared" si="0"/>
        <v>0</v>
      </c>
      <c r="J23" s="16">
        <f t="shared" si="1"/>
        <v>100</v>
      </c>
    </row>
    <row r="24" spans="1:10" x14ac:dyDescent="0.2">
      <c r="A24" s="13">
        <v>0</v>
      </c>
      <c r="B24" s="20" t="s">
        <v>11</v>
      </c>
      <c r="C24" s="20" t="s">
        <v>41</v>
      </c>
      <c r="D24" s="14" t="s">
        <v>42</v>
      </c>
      <c r="E24" s="15">
        <v>0</v>
      </c>
      <c r="F24" s="15">
        <v>2816898</v>
      </c>
      <c r="G24" s="15">
        <v>2272918</v>
      </c>
      <c r="H24" s="15">
        <v>1693814.38</v>
      </c>
      <c r="I24" s="16">
        <f t="shared" si="0"/>
        <v>-579103.62000000011</v>
      </c>
      <c r="J24" s="16">
        <f t="shared" si="1"/>
        <v>74.521578869101305</v>
      </c>
    </row>
    <row r="25" spans="1:10" x14ac:dyDescent="0.2">
      <c r="A25" s="13">
        <v>1</v>
      </c>
      <c r="B25" s="20"/>
      <c r="C25" s="20" t="s">
        <v>43</v>
      </c>
      <c r="D25" s="14" t="s">
        <v>44</v>
      </c>
      <c r="E25" s="15">
        <v>113782</v>
      </c>
      <c r="F25" s="15">
        <v>15408.419999999998</v>
      </c>
      <c r="G25" s="15">
        <v>15408.419999999998</v>
      </c>
      <c r="H25" s="15">
        <v>114726.33</v>
      </c>
      <c r="I25" s="16">
        <f t="shared" si="0"/>
        <v>99317.91</v>
      </c>
      <c r="J25" s="16">
        <f t="shared" si="1"/>
        <v>744.56907327292492</v>
      </c>
    </row>
    <row r="26" spans="1:10" x14ac:dyDescent="0.2">
      <c r="A26" s="13">
        <v>1</v>
      </c>
      <c r="B26" s="20"/>
      <c r="C26" s="20" t="s">
        <v>43</v>
      </c>
      <c r="D26" s="14" t="s">
        <v>45</v>
      </c>
      <c r="E26" s="15">
        <v>1398682</v>
      </c>
      <c r="F26" s="15">
        <v>6311352.3200000003</v>
      </c>
      <c r="G26" s="15">
        <v>5339272.32</v>
      </c>
      <c r="H26" s="15">
        <v>4859486.6099999994</v>
      </c>
      <c r="I26" s="16">
        <f t="shared" si="0"/>
        <v>-479785.71000000089</v>
      </c>
      <c r="J26" s="16">
        <f t="shared" si="1"/>
        <v>91.014024360533057</v>
      </c>
    </row>
    <row r="28" spans="1:10" ht="30" x14ac:dyDescent="0.25">
      <c r="D28" s="25" t="s">
        <v>48</v>
      </c>
    </row>
  </sheetData>
  <mergeCells count="2">
    <mergeCell ref="B3:J3"/>
    <mergeCell ref="B5:J5"/>
  </mergeCells>
  <conditionalFormatting sqref="B9:B26">
    <cfRule type="expression" dxfId="8" priority="1" stopIfTrue="1">
      <formula>A9=1</formula>
    </cfRule>
  </conditionalFormatting>
  <conditionalFormatting sqref="C9:C26">
    <cfRule type="expression" dxfId="7" priority="2" stopIfTrue="1">
      <formula>A9=1</formula>
    </cfRule>
  </conditionalFormatting>
  <conditionalFormatting sqref="D9:D26">
    <cfRule type="expression" dxfId="6" priority="3" stopIfTrue="1">
      <formula>A9=1</formula>
    </cfRule>
  </conditionalFormatting>
  <conditionalFormatting sqref="E9:E26">
    <cfRule type="expression" dxfId="5" priority="4" stopIfTrue="1">
      <formula>A9=1</formula>
    </cfRule>
  </conditionalFormatting>
  <conditionalFormatting sqref="F9:F26">
    <cfRule type="expression" dxfId="4" priority="5" stopIfTrue="1">
      <formula>A9=1</formula>
    </cfRule>
  </conditionalFormatting>
  <conditionalFormatting sqref="G9:G26">
    <cfRule type="expression" dxfId="3" priority="6" stopIfTrue="1">
      <formula>A9=1</formula>
    </cfRule>
  </conditionalFormatting>
  <conditionalFormatting sqref="H9:H26">
    <cfRule type="expression" dxfId="2" priority="7" stopIfTrue="1">
      <formula>A9=1</formula>
    </cfRule>
  </conditionalFormatting>
  <conditionalFormatting sqref="I9:I26">
    <cfRule type="expression" dxfId="1" priority="8" stopIfTrue="1">
      <formula>A9=1</formula>
    </cfRule>
  </conditionalFormatting>
  <conditionalFormatting sqref="J9:J26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2023-09-01T10:43:20Z</cp:lastPrinted>
  <dcterms:created xsi:type="dcterms:W3CDTF">2023-09-01T10:42:58Z</dcterms:created>
  <dcterms:modified xsi:type="dcterms:W3CDTF">2023-09-15T11:27:50Z</dcterms:modified>
</cp:coreProperties>
</file>