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11 2024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I9" i="1"/>
  <c r="I10" i="1"/>
  <c r="I11" i="1"/>
  <c r="I12" i="1"/>
  <c r="I13" i="1"/>
  <c r="I14" i="1"/>
  <c r="I15" i="1"/>
  <c r="I16" i="1"/>
  <c r="I17" i="1"/>
  <c r="I18" i="1"/>
  <c r="I19" i="1"/>
  <c r="I20" i="1"/>
</calcChain>
</file>

<file path=xl/sharedStrings.xml><?xml version="1.0" encoding="utf-8"?>
<sst xmlns="http://schemas.openxmlformats.org/spreadsheetml/2006/main" count="48" uniqueCount="37">
  <si>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</si>
  <si>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</si>
  <si>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</si>
  <si>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</si>
  <si>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</si>
  <si>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</si>
  <si>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</si>
  <si>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</si>
  <si>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</si>
  <si>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</si>
  <si>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</si>
  <si>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</si>
  <si>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20000000</t>
  </si>
  <si>
    <t>Неподаткові надходження</t>
  </si>
  <si>
    <t>24000000</t>
  </si>
  <si>
    <t>Інші неподаткові надходження</t>
  </si>
  <si>
    <t>24060000</t>
  </si>
  <si>
    <t>Інші надходження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</si>
  <si>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</si>
  <si>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</si>
  <si>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</si>
  <si>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</si>
  <si>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</si>
  <si>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</si>
  <si>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</si>
  <si>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</si>
  <si>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</si>
  <si>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</si>
  <si>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</si>
  <si>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</si>
  <si>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</si>
  <si>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</si>
  <si>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</si>
  <si>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</si>
  <si>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Начальник відділу фінансів, економічного та агропромислового розвитку Роменської РДА</t>
  </si>
  <si>
    <t>Районний бюджет Роменського р-ну</t>
  </si>
  <si>
    <t>На 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</si>
</sst>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1" applyAlignment="1"/>
  </cellXfs>
  <cellStyles count="2">
    <cellStyle name="Обычный" xfId="0" builtinId="0"/>
    <cellStyle name="Обычный 2" xfId="1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topLeftCell="B1" workbookViewId="0">
      <selection activeCell="B6" sqref="B6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42.28515625" style="3" customWidth="1"/>
    <col min="5" max="5" width="13.5703125" style="4" customWidth="1"/>
    <col min="6" max="6" width="15.140625" style="4" customWidth="1"/>
    <col min="7" max="7" width="16" style="4" customWidth="1"/>
    <col min="8" max="8" width="14.85546875" style="4" customWidth="1"/>
    <col min="9" max="9" width="13.85546875" style="4" customWidth="1"/>
    <col min="10" max="10" width="10.5703125" style="4" customWidth="1"/>
  </cols>
  <sheetData>
    <row r="1" spans="1:10" x14ac:dyDescent="0.2">
      <c r="B1" s="25" t="s">
        <v>35</v>
      </c>
      <c r="C1" s="25"/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1" t="s">
        <v>0</v>
      </c>
      <c r="C3" s="22"/>
      <c r="D3" s="22"/>
      <c r="E3" s="22"/>
      <c r="F3" s="22"/>
      <c r="G3" s="22"/>
      <c r="H3" s="22"/>
      <c r="I3" s="22"/>
      <c r="J3" s="22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3" t="s">
        <v>36</v>
      </c>
      <c r="C5" s="22"/>
      <c r="D5" s="22"/>
      <c r="E5" s="22"/>
      <c r="F5" s="22"/>
      <c r="G5" s="22"/>
      <c r="H5" s="22"/>
      <c r="I5" s="22"/>
      <c r="J5" s="22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0</v>
      </c>
      <c r="F9" s="15">
        <v>0</v>
      </c>
      <c r="G9" s="15">
        <v>0</v>
      </c>
      <c r="H9" s="15">
        <v>1894.16</v>
      </c>
      <c r="I9" s="16">
        <f t="shared" ref="I9:I20" si="0">H9-G9</f>
        <v>1894.16</v>
      </c>
      <c r="J9" s="16">
        <f t="shared" ref="J9:J20" si="1">IF(G9=0,0,H9/G9*100)</f>
        <v>0</v>
      </c>
    </row>
    <row r="10" spans="1:10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0</v>
      </c>
      <c r="F10" s="15">
        <v>0</v>
      </c>
      <c r="G10" s="15">
        <v>0</v>
      </c>
      <c r="H10" s="15">
        <v>1894.16</v>
      </c>
      <c r="I10" s="16">
        <f t="shared" si="0"/>
        <v>1894.16</v>
      </c>
      <c r="J10" s="16">
        <f t="shared" si="1"/>
        <v>0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0</v>
      </c>
      <c r="F11" s="15">
        <v>0</v>
      </c>
      <c r="G11" s="15">
        <v>0</v>
      </c>
      <c r="H11" s="15">
        <v>1894.16</v>
      </c>
      <c r="I11" s="16">
        <f t="shared" si="0"/>
        <v>1894.16</v>
      </c>
      <c r="J11" s="16">
        <f t="shared" si="1"/>
        <v>0</v>
      </c>
    </row>
    <row r="12" spans="1:10" x14ac:dyDescent="0.2">
      <c r="A12" s="13">
        <v>0</v>
      </c>
      <c r="B12" s="20" t="s">
        <v>11</v>
      </c>
      <c r="C12" s="20" t="s">
        <v>18</v>
      </c>
      <c r="D12" s="14" t="s">
        <v>17</v>
      </c>
      <c r="E12" s="15">
        <v>0</v>
      </c>
      <c r="F12" s="15">
        <v>0</v>
      </c>
      <c r="G12" s="15">
        <v>0</v>
      </c>
      <c r="H12" s="15">
        <v>1894.16</v>
      </c>
      <c r="I12" s="16">
        <f t="shared" si="0"/>
        <v>1894.16</v>
      </c>
      <c r="J12" s="16">
        <f t="shared" si="1"/>
        <v>0</v>
      </c>
    </row>
    <row r="13" spans="1:10" x14ac:dyDescent="0.2">
      <c r="A13" s="13">
        <v>1</v>
      </c>
      <c r="B13" s="20" t="s">
        <v>11</v>
      </c>
      <c r="C13" s="20" t="s">
        <v>19</v>
      </c>
      <c r="D13" s="14" t="s">
        <v>20</v>
      </c>
      <c r="E13" s="15">
        <v>1783699</v>
      </c>
      <c r="F13" s="15">
        <v>3824435</v>
      </c>
      <c r="G13" s="15">
        <v>3339969</v>
      </c>
      <c r="H13" s="15">
        <v>3121627.1399999997</v>
      </c>
      <c r="I13" s="16">
        <f t="shared" si="0"/>
        <v>-218341.86000000034</v>
      </c>
      <c r="J13" s="16">
        <f t="shared" si="1"/>
        <v>93.462757887872598</v>
      </c>
    </row>
    <row r="14" spans="1:10" x14ac:dyDescent="0.2">
      <c r="A14" s="13">
        <v>1</v>
      </c>
      <c r="B14" s="20" t="s">
        <v>11</v>
      </c>
      <c r="C14" s="20" t="s">
        <v>21</v>
      </c>
      <c r="D14" s="14" t="s">
        <v>22</v>
      </c>
      <c r="E14" s="15">
        <v>1783699</v>
      </c>
      <c r="F14" s="15">
        <v>3824435</v>
      </c>
      <c r="G14" s="15">
        <v>3339969</v>
      </c>
      <c r="H14" s="15">
        <v>3121627.1399999997</v>
      </c>
      <c r="I14" s="16">
        <f t="shared" si="0"/>
        <v>-218341.86000000034</v>
      </c>
      <c r="J14" s="16">
        <f t="shared" si="1"/>
        <v>93.462757887872598</v>
      </c>
    </row>
    <row r="15" spans="1:10" ht="25.5" x14ac:dyDescent="0.2">
      <c r="A15" s="13">
        <v>1</v>
      </c>
      <c r="B15" s="20" t="s">
        <v>11</v>
      </c>
      <c r="C15" s="20" t="s">
        <v>23</v>
      </c>
      <c r="D15" s="14" t="s">
        <v>24</v>
      </c>
      <c r="E15" s="15">
        <v>1449400</v>
      </c>
      <c r="F15" s="15">
        <v>1449400</v>
      </c>
      <c r="G15" s="15">
        <v>1208000</v>
      </c>
      <c r="H15" s="15">
        <v>1208000</v>
      </c>
      <c r="I15" s="16">
        <f t="shared" si="0"/>
        <v>0</v>
      </c>
      <c r="J15" s="16">
        <f t="shared" si="1"/>
        <v>100</v>
      </c>
    </row>
    <row r="16" spans="1:10" ht="51" x14ac:dyDescent="0.2">
      <c r="A16" s="13">
        <v>0</v>
      </c>
      <c r="B16" s="20" t="s">
        <v>11</v>
      </c>
      <c r="C16" s="20" t="s">
        <v>25</v>
      </c>
      <c r="D16" s="14" t="s">
        <v>26</v>
      </c>
      <c r="E16" s="15">
        <v>1449400</v>
      </c>
      <c r="F16" s="15">
        <v>1449400</v>
      </c>
      <c r="G16" s="15">
        <v>1208000</v>
      </c>
      <c r="H16" s="15">
        <v>1208000</v>
      </c>
      <c r="I16" s="16">
        <f t="shared" si="0"/>
        <v>0</v>
      </c>
      <c r="J16" s="16">
        <f t="shared" si="1"/>
        <v>100</v>
      </c>
    </row>
    <row r="17" spans="1:10" ht="25.5" x14ac:dyDescent="0.2">
      <c r="A17" s="13">
        <v>1</v>
      </c>
      <c r="B17" s="20" t="s">
        <v>11</v>
      </c>
      <c r="C17" s="20" t="s">
        <v>27</v>
      </c>
      <c r="D17" s="14" t="s">
        <v>28</v>
      </c>
      <c r="E17" s="15">
        <v>334299</v>
      </c>
      <c r="F17" s="15">
        <v>2375035</v>
      </c>
      <c r="G17" s="15">
        <v>2131969</v>
      </c>
      <c r="H17" s="15">
        <v>1913627.14</v>
      </c>
      <c r="I17" s="16">
        <f t="shared" si="0"/>
        <v>-218341.8600000001</v>
      </c>
      <c r="J17" s="16">
        <f t="shared" si="1"/>
        <v>89.758675665546733</v>
      </c>
    </row>
    <row r="18" spans="1:10" x14ac:dyDescent="0.2">
      <c r="A18" s="13">
        <v>0</v>
      </c>
      <c r="B18" s="20" t="s">
        <v>11</v>
      </c>
      <c r="C18" s="20" t="s">
        <v>29</v>
      </c>
      <c r="D18" s="14" t="s">
        <v>30</v>
      </c>
      <c r="E18" s="15">
        <v>334299</v>
      </c>
      <c r="F18" s="15">
        <v>2375035</v>
      </c>
      <c r="G18" s="15">
        <v>2131969</v>
      </c>
      <c r="H18" s="15">
        <v>1913627.14</v>
      </c>
      <c r="I18" s="16">
        <f t="shared" si="0"/>
        <v>-218341.8600000001</v>
      </c>
      <c r="J18" s="16">
        <f t="shared" si="1"/>
        <v>89.758675665546733</v>
      </c>
    </row>
    <row r="19" spans="1:10" x14ac:dyDescent="0.2">
      <c r="A19" s="13">
        <v>1</v>
      </c>
      <c r="B19" s="20"/>
      <c r="C19" s="20" t="s">
        <v>31</v>
      </c>
      <c r="D19" s="14" t="s">
        <v>32</v>
      </c>
      <c r="E19" s="15">
        <v>0</v>
      </c>
      <c r="F19" s="15">
        <v>0</v>
      </c>
      <c r="G19" s="15">
        <v>0</v>
      </c>
      <c r="H19" s="15">
        <v>1894.16</v>
      </c>
      <c r="I19" s="16">
        <f t="shared" si="0"/>
        <v>1894.16</v>
      </c>
      <c r="J19" s="16">
        <f t="shared" si="1"/>
        <v>0</v>
      </c>
    </row>
    <row r="20" spans="1:10" x14ac:dyDescent="0.2">
      <c r="A20" s="13">
        <v>1</v>
      </c>
      <c r="B20" s="20"/>
      <c r="C20" s="20" t="s">
        <v>31</v>
      </c>
      <c r="D20" s="14" t="s">
        <v>33</v>
      </c>
      <c r="E20" s="15">
        <v>1783699</v>
      </c>
      <c r="F20" s="15">
        <v>3824435</v>
      </c>
      <c r="G20" s="15">
        <v>3339969</v>
      </c>
      <c r="H20" s="15">
        <v>3123521.3</v>
      </c>
      <c r="I20" s="16">
        <f t="shared" si="0"/>
        <v>-216447.70000000019</v>
      </c>
      <c r="J20" s="16">
        <f t="shared" si="1"/>
        <v>93.519469791486088</v>
      </c>
    </row>
    <row r="22" spans="1:10" ht="45" x14ac:dyDescent="0.25">
      <c r="D22" s="24" t="s">
        <v>34</v>
      </c>
    </row>
  </sheetData>
  <mergeCells count="2">
    <mergeCell ref="B3:J3"/>
    <mergeCell ref="B5:J5"/>
  </mergeCells>
  <conditionalFormatting sqref="B9:B20">
    <cfRule type="expression" dxfId="8" priority="1" stopIfTrue="1">
      <formula>A9=1</formula>
    </cfRule>
  </conditionalFormatting>
  <conditionalFormatting sqref="C9:C20">
    <cfRule type="expression" dxfId="7" priority="2" stopIfTrue="1">
      <formula>A9=1</formula>
    </cfRule>
  </conditionalFormatting>
  <conditionalFormatting sqref="D9:D20">
    <cfRule type="expression" dxfId="6" priority="3" stopIfTrue="1">
      <formula>A9=1</formula>
    </cfRule>
  </conditionalFormatting>
  <conditionalFormatting sqref="E9:E20">
    <cfRule type="expression" dxfId="5" priority="4" stopIfTrue="1">
      <formula>A9=1</formula>
    </cfRule>
  </conditionalFormatting>
  <conditionalFormatting sqref="F9:F20">
    <cfRule type="expression" dxfId="4" priority="5" stopIfTrue="1">
      <formula>A9=1</formula>
    </cfRule>
  </conditionalFormatting>
  <conditionalFormatting sqref="G9:G20">
    <cfRule type="expression" dxfId="3" priority="6" stopIfTrue="1">
      <formula>A9=1</formula>
    </cfRule>
  </conditionalFormatting>
  <conditionalFormatting sqref="H9:H20">
    <cfRule type="expression" dxfId="2" priority="7" stopIfTrue="1">
      <formula>A9=1</formula>
    </cfRule>
  </conditionalFormatting>
  <conditionalFormatting sqref="I9:I20">
    <cfRule type="expression" dxfId="1" priority="8" stopIfTrue="1">
      <formula>A9=1</formula>
    </cfRule>
  </conditionalFormatting>
  <conditionalFormatting sqref="J9:J20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2024-11-04T07:47:26Z</cp:lastPrinted>
  <dcterms:created xsi:type="dcterms:W3CDTF">2024-11-04T06:50:15Z</dcterms:created>
  <dcterms:modified xsi:type="dcterms:W3CDTF">2024-11-11T14:03:44Z</dcterms:modified>
</cp:coreProperties>
</file>