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09 2024\"/>
    </mc:Choice>
  </mc:AlternateContent>
  <bookViews>
    <workbookView xWindow="0" yWindow="0" windowWidth="20490" windowHeight="7545"/>
  </bookViews>
  <sheets>
    <sheet name="Лист1" sheetId="1" r:id="rId1"/>
  </sheets>
  <definedNames>
    <definedName name="_xlnm.Print_Titles" localSheetId="0">Лист1!$7:$8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I9" i="1"/>
  <c r="I10" i="1"/>
  <c r="I11" i="1"/>
  <c r="I12" i="1"/>
  <c r="I13" i="1"/>
  <c r="I14" i="1"/>
  <c r="I15" i="1"/>
</calcChain>
</file>

<file path=xl/sharedStrings.xml><?xml version="1.0" encoding="utf-8"?>
<sst xmlns="http://schemas.openxmlformats.org/spreadsheetml/2006/main" count="34" uniqueCount="29">
  <si>
    <t>Аналіз виконання плану по доходах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</si>
  <si>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</si>
  <si>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</si>
  <si>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</si>
  <si>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</si>
  <si>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</si>
  <si>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</si>
  <si>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</si>
  <si>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</si>
  <si>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</si>
  <si>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</si>
  <si>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</si>
  <si>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</si>
  <si>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</si>
  <si>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</si>
  <si>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</si>
  <si>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</si>
  <si>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</si>
  <si>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</si>
  <si>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</si>
  <si>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</si>
  <si>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</si>
  <si>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</si>
  <si>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</si>
  <si>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</si>
  <si>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</t>
  </si>
  <si>
    <t>На 01.09.2024</t>
  </si>
  <si>
    <t>Районний бюджет Роменського району</t>
  </si>
  <si>
    <t>Начальник відділу фінансів, економічного та агропромислового розвитку Роменської районної державної адміністрації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</si>
</sst>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B1" workbookViewId="0">
      <selection activeCell="D7" sqref="D7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50.7109375" style="3" customWidth="1"/>
    <col min="5" max="6" width="16" style="4" customWidth="1"/>
    <col min="7" max="7" width="15.7109375" style="4" customWidth="1"/>
    <col min="8" max="8" width="16" style="4" customWidth="1"/>
    <col min="9" max="9" width="12.5703125" style="4" customWidth="1"/>
    <col min="10" max="10" width="9.28515625" style="4" bestFit="1" customWidth="1"/>
  </cols>
  <sheetData>
    <row r="1" spans="1:10" x14ac:dyDescent="0.2">
      <c r="B1" s="21" t="s">
        <v>27</v>
      </c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2" t="s">
        <v>0</v>
      </c>
      <c r="C3" s="23"/>
      <c r="D3" s="23"/>
      <c r="E3" s="23"/>
      <c r="F3" s="23"/>
      <c r="G3" s="23"/>
      <c r="H3" s="23"/>
      <c r="I3" s="23"/>
      <c r="J3" s="23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4" t="s">
        <v>26</v>
      </c>
      <c r="C5" s="23"/>
      <c r="D5" s="23"/>
      <c r="E5" s="23"/>
      <c r="F5" s="23"/>
      <c r="G5" s="23"/>
      <c r="H5" s="23"/>
      <c r="I5" s="23"/>
      <c r="J5" s="23"/>
    </row>
    <row r="6" spans="1:10" x14ac:dyDescent="0.2">
      <c r="E6" s="6"/>
      <c r="J6" s="7" t="s">
        <v>1</v>
      </c>
    </row>
    <row r="7" spans="1:10" ht="28.5" customHeight="1" x14ac:dyDescent="0.2">
      <c r="A7" s="8"/>
      <c r="B7" s="9" t="s">
        <v>2</v>
      </c>
      <c r="C7" s="9" t="s">
        <v>3</v>
      </c>
      <c r="D7" s="10" t="s">
        <v>4</v>
      </c>
      <c r="E7" s="11" t="s">
        <v>5</v>
      </c>
      <c r="F7" s="11" t="s">
        <v>6</v>
      </c>
      <c r="G7" s="11" t="s">
        <v>7</v>
      </c>
      <c r="H7" s="12" t="s">
        <v>8</v>
      </c>
      <c r="I7" s="12" t="s">
        <v>9</v>
      </c>
      <c r="J7" s="12" t="s">
        <v>10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x14ac:dyDescent="0.2">
      <c r="A9" s="13">
        <v>1</v>
      </c>
      <c r="B9" s="20" t="s">
        <v>11</v>
      </c>
      <c r="C9" s="20" t="s">
        <v>12</v>
      </c>
      <c r="D9" s="14" t="s">
        <v>13</v>
      </c>
      <c r="E9" s="15">
        <v>1783699</v>
      </c>
      <c r="F9" s="15">
        <v>3538987</v>
      </c>
      <c r="G9" s="15">
        <v>2533194</v>
      </c>
      <c r="H9" s="15">
        <v>2446650.7599999998</v>
      </c>
      <c r="I9" s="16">
        <f t="shared" ref="I9:I15" si="0">H9-G9</f>
        <v>-86543.240000000224</v>
      </c>
      <c r="J9" s="16">
        <f t="shared" ref="J9:J15" si="1">IF(G9=0,0,H9/G9*100)</f>
        <v>96.583631573420732</v>
      </c>
    </row>
    <row r="10" spans="1:10" x14ac:dyDescent="0.2">
      <c r="A10" s="13">
        <v>1</v>
      </c>
      <c r="B10" s="20" t="s">
        <v>11</v>
      </c>
      <c r="C10" s="20" t="s">
        <v>14</v>
      </c>
      <c r="D10" s="14" t="s">
        <v>15</v>
      </c>
      <c r="E10" s="15">
        <v>1783699</v>
      </c>
      <c r="F10" s="15">
        <v>3538987</v>
      </c>
      <c r="G10" s="15">
        <v>2533194</v>
      </c>
      <c r="H10" s="15">
        <v>2446650.7599999998</v>
      </c>
      <c r="I10" s="16">
        <f t="shared" si="0"/>
        <v>-86543.240000000224</v>
      </c>
      <c r="J10" s="16">
        <f t="shared" si="1"/>
        <v>96.583631573420732</v>
      </c>
    </row>
    <row r="11" spans="1:10" x14ac:dyDescent="0.2">
      <c r="A11" s="13">
        <v>1</v>
      </c>
      <c r="B11" s="20" t="s">
        <v>11</v>
      </c>
      <c r="C11" s="20" t="s">
        <v>16</v>
      </c>
      <c r="D11" s="14" t="s">
        <v>17</v>
      </c>
      <c r="E11" s="15">
        <v>1449400</v>
      </c>
      <c r="F11" s="15">
        <v>1449400</v>
      </c>
      <c r="G11" s="15">
        <v>966400</v>
      </c>
      <c r="H11" s="15">
        <v>966400</v>
      </c>
      <c r="I11" s="16">
        <f t="shared" si="0"/>
        <v>0</v>
      </c>
      <c r="J11" s="16">
        <f t="shared" si="1"/>
        <v>100</v>
      </c>
    </row>
    <row r="12" spans="1:10" ht="38.25" x14ac:dyDescent="0.2">
      <c r="A12" s="13">
        <v>0</v>
      </c>
      <c r="B12" s="20" t="s">
        <v>11</v>
      </c>
      <c r="C12" s="20" t="s">
        <v>18</v>
      </c>
      <c r="D12" s="14" t="s">
        <v>19</v>
      </c>
      <c r="E12" s="15">
        <v>1449400</v>
      </c>
      <c r="F12" s="15">
        <v>1449400</v>
      </c>
      <c r="G12" s="15">
        <v>966400</v>
      </c>
      <c r="H12" s="15">
        <v>966400</v>
      </c>
      <c r="I12" s="16">
        <f t="shared" si="0"/>
        <v>0</v>
      </c>
      <c r="J12" s="16">
        <f t="shared" si="1"/>
        <v>100</v>
      </c>
    </row>
    <row r="13" spans="1:10" x14ac:dyDescent="0.2">
      <c r="A13" s="13">
        <v>1</v>
      </c>
      <c r="B13" s="20" t="s">
        <v>11</v>
      </c>
      <c r="C13" s="20" t="s">
        <v>20</v>
      </c>
      <c r="D13" s="14" t="s">
        <v>21</v>
      </c>
      <c r="E13" s="15">
        <v>334299</v>
      </c>
      <c r="F13" s="15">
        <v>2089587</v>
      </c>
      <c r="G13" s="15">
        <v>1566794</v>
      </c>
      <c r="H13" s="15">
        <v>1480250.76</v>
      </c>
      <c r="I13" s="16">
        <f t="shared" si="0"/>
        <v>-86543.239999999991</v>
      </c>
      <c r="J13" s="16">
        <f t="shared" si="1"/>
        <v>94.476412342656403</v>
      </c>
    </row>
    <row r="14" spans="1:10" x14ac:dyDescent="0.2">
      <c r="A14" s="13">
        <v>0</v>
      </c>
      <c r="B14" s="20" t="s">
        <v>11</v>
      </c>
      <c r="C14" s="20" t="s">
        <v>22</v>
      </c>
      <c r="D14" s="14" t="s">
        <v>23</v>
      </c>
      <c r="E14" s="15">
        <v>334299</v>
      </c>
      <c r="F14" s="15">
        <v>2089587</v>
      </c>
      <c r="G14" s="15">
        <v>1566794</v>
      </c>
      <c r="H14" s="15">
        <v>1480250.76</v>
      </c>
      <c r="I14" s="16">
        <f t="shared" si="0"/>
        <v>-86543.239999999991</v>
      </c>
      <c r="J14" s="16">
        <f t="shared" si="1"/>
        <v>94.476412342656403</v>
      </c>
    </row>
    <row r="15" spans="1:10" x14ac:dyDescent="0.2">
      <c r="A15" s="13">
        <v>1</v>
      </c>
      <c r="B15" s="20"/>
      <c r="C15" s="20" t="s">
        <v>24</v>
      </c>
      <c r="D15" s="14" t="s">
        <v>25</v>
      </c>
      <c r="E15" s="15">
        <v>1783699</v>
      </c>
      <c r="F15" s="15">
        <v>3538987</v>
      </c>
      <c r="G15" s="15">
        <v>2533194</v>
      </c>
      <c r="H15" s="15">
        <v>2446650.7599999998</v>
      </c>
      <c r="I15" s="16">
        <f t="shared" si="0"/>
        <v>-86543.240000000224</v>
      </c>
      <c r="J15" s="16">
        <f t="shared" si="1"/>
        <v>96.583631573420732</v>
      </c>
    </row>
    <row r="17" spans="4:4" ht="44.25" customHeight="1" x14ac:dyDescent="0.25">
      <c r="D17" s="25" t="s">
        <v>28</v>
      </c>
    </row>
  </sheetData>
  <mergeCells count="2">
    <mergeCell ref="B3:J3"/>
    <mergeCell ref="B5:J5"/>
  </mergeCells>
  <conditionalFormatting sqref="B9:B15">
    <cfRule type="expression" dxfId="8" priority="1" stopIfTrue="1">
      <formula>A9=1</formula>
    </cfRule>
  </conditionalFormatting>
  <conditionalFormatting sqref="C9:C15">
    <cfRule type="expression" dxfId="7" priority="2" stopIfTrue="1">
      <formula>A9=1</formula>
    </cfRule>
  </conditionalFormatting>
  <conditionalFormatting sqref="D9:D15">
    <cfRule type="expression" dxfId="6" priority="3" stopIfTrue="1">
      <formula>A9=1</formula>
    </cfRule>
  </conditionalFormatting>
  <conditionalFormatting sqref="E9:E15">
    <cfRule type="expression" dxfId="5" priority="4" stopIfTrue="1">
      <formula>A9=1</formula>
    </cfRule>
  </conditionalFormatting>
  <conditionalFormatting sqref="F9:F15">
    <cfRule type="expression" dxfId="4" priority="5" stopIfTrue="1">
      <formula>A9=1</formula>
    </cfRule>
  </conditionalFormatting>
  <conditionalFormatting sqref="G9:G15">
    <cfRule type="expression" dxfId="3" priority="6" stopIfTrue="1">
      <formula>A9=1</formula>
    </cfRule>
  </conditionalFormatting>
  <conditionalFormatting sqref="H9:H15">
    <cfRule type="expression" dxfId="2" priority="7" stopIfTrue="1">
      <formula>A9=1</formula>
    </cfRule>
  </conditionalFormatting>
  <conditionalFormatting sqref="I9:I15">
    <cfRule type="expression" dxfId="1" priority="8" stopIfTrue="1">
      <formula>A9=1</formula>
    </cfRule>
  </conditionalFormatting>
  <conditionalFormatting sqref="J9:J15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2024-09-02T10:32:39Z</cp:lastPrinted>
  <dcterms:created xsi:type="dcterms:W3CDTF">2024-09-02T10:31:25Z</dcterms:created>
  <dcterms:modified xsi:type="dcterms:W3CDTF">2024-09-18T05:21:04Z</dcterms:modified>
</cp:coreProperties>
</file>