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МОИ ДОКУМЕНТИ\НА САЙТ\01 07 2024\"/>
    </mc:Choice>
  </mc:AlternateContent>
  <bookViews>
    <workbookView xWindow="0" yWindow="0" windowWidth="20490" windowHeight="7545" activeTab="1"/>
  </bookViews>
  <sheets>
    <sheet name="заг фонд" sheetId="2" r:id="rId1"/>
    <sheet name="спец фонд" sheetId="3" r:id="rId2"/>
  </sheets>
  <externalReferences>
    <externalReference r:id="rId3"/>
  </externalReferences>
  <definedNames>
    <definedName name="CREXPORT" localSheetId="1">#REF!</definedName>
    <definedName name="CREXPORT">#REF!</definedName>
    <definedName name="n" localSheetId="1" hidden="1">{#N/A,#N/A,FALSE,"Лист4"}</definedName>
    <definedName name="n" hidden="1">{#N/A,#N/A,FALSE,"Лист4"}</definedName>
    <definedName name="wrn.Інструкція." localSheetId="1" hidden="1">{#N/A,#N/A,FALSE,"Лист4"}</definedName>
    <definedName name="wrn.Інструкція." hidden="1">{#N/A,#N/A,FALSE,"Лист4"}</definedName>
    <definedName name="аа" localSheetId="1" hidden="1">{#N/A,#N/A,FALSE,"Лист4"}</definedName>
    <definedName name="аа" hidden="1">{#N/A,#N/A,FALSE,"Лист4"}</definedName>
    <definedName name="аааа" localSheetId="1" hidden="1">{#N/A,#N/A,FALSE,"Лист4"}</definedName>
    <definedName name="аааа" hidden="1">{#N/A,#N/A,FALSE,"Лист4"}</definedName>
    <definedName name="ааааа" localSheetId="1" hidden="1">{#N/A,#N/A,FALSE,"Лист4"}</definedName>
    <definedName name="ааааа" hidden="1">{#N/A,#N/A,FALSE,"Лист4"}</definedName>
    <definedName name="аааг" localSheetId="1" hidden="1">{#N/A,#N/A,FALSE,"Лист4"}</definedName>
    <definedName name="аааг" hidden="1">{#N/A,#N/A,FALSE,"Лист4"}</definedName>
    <definedName name="ааао" localSheetId="1" hidden="1">{#N/A,#N/A,FALSE,"Лист4"}</definedName>
    <definedName name="ааао" hidden="1">{#N/A,#N/A,FALSE,"Лист4"}</definedName>
    <definedName name="аааоркк" localSheetId="1" hidden="1">{#N/A,#N/A,FALSE,"Лист4"}</definedName>
    <definedName name="аааоркк" hidden="1">{#N/A,#N/A,FALSE,"Лист4"}</definedName>
    <definedName name="аарр" localSheetId="1" hidden="1">{#N/A,#N/A,FALSE,"Лист4"}</definedName>
    <definedName name="аарр" hidden="1">{#N/A,#N/A,FALSE,"Лист4"}</definedName>
    <definedName name="амп" localSheetId="1" hidden="1">{#N/A,#N/A,FALSE,"Лист4"}</definedName>
    <definedName name="амп" hidden="1">{#N/A,#N/A,FALSE,"Лист4"}</definedName>
    <definedName name="ап" localSheetId="1" hidden="1">{#N/A,#N/A,FALSE,"Лист4"}</definedName>
    <definedName name="ап" hidden="1">{#N/A,#N/A,FALSE,"Лист4"}</definedName>
    <definedName name="апро" localSheetId="1" hidden="1">{#N/A,#N/A,FALSE,"Лист4"}</definedName>
    <definedName name="апро" hidden="1">{#N/A,#N/A,FALSE,"Лист4"}</definedName>
    <definedName name="аунуну" localSheetId="1" hidden="1">{#N/A,#N/A,FALSE,"Лист4"}</definedName>
    <definedName name="аунуну" hidden="1">{#N/A,#N/A,FALSE,"Лист4"}</definedName>
    <definedName name="бб" localSheetId="1" hidden="1">{#N/A,#N/A,FALSE,"Лист4"}</definedName>
    <definedName name="бб" hidden="1">{#N/A,#N/A,FALSE,"Лист4"}</definedName>
    <definedName name="вап" localSheetId="1" hidden="1">{#N/A,#N/A,FALSE,"Лист4"}</definedName>
    <definedName name="вап" hidden="1">{#N/A,#N/A,FALSE,"Лист4"}</definedName>
    <definedName name="вапа" localSheetId="1" hidden="1">{#N/A,#N/A,FALSE,"Лист4"}</definedName>
    <definedName name="вапа" hidden="1">{#N/A,#N/A,FALSE,"Лист4"}</definedName>
    <definedName name="вапро" localSheetId="1" hidden="1">{#N/A,#N/A,FALSE,"Лист4"}</definedName>
    <definedName name="вапро" hidden="1">{#N/A,#N/A,FALSE,"Лист4"}</definedName>
    <definedName name="вау" localSheetId="1" hidden="1">{#N/A,#N/A,FALSE,"Лист4"}</definedName>
    <definedName name="вау" hidden="1">{#N/A,#N/A,FALSE,"Лист4"}</definedName>
    <definedName name="вв" localSheetId="1" hidden="1">{#N/A,#N/A,FALSE,"Лист4"}</definedName>
    <definedName name="вв" hidden="1">{#N/A,#N/A,FALSE,"Лист4"}</definedName>
    <definedName name="вмр" localSheetId="1" hidden="1">{#N/A,#N/A,FALSE,"Лист4"}</definedName>
    <definedName name="вмр" hidden="1">{#N/A,#N/A,FALSE,"Лист4"}</definedName>
    <definedName name="вруу" localSheetId="1" hidden="1">{#N/A,#N/A,FALSE,"Лист4"}</definedName>
    <definedName name="вруу" hidden="1">{#N/A,#N/A,FALSE,"Лист4"}</definedName>
    <definedName name="врууунуууу" localSheetId="1" hidden="1">{#N/A,#N/A,FALSE,"Лист4"}</definedName>
    <definedName name="врууунуууу" hidden="1">{#N/A,#N/A,FALSE,"Лист4"}</definedName>
    <definedName name="гг" localSheetId="1" hidden="1">{#N/A,#N/A,FALSE,"Лист4"}</definedName>
    <definedName name="гг" hidden="1">{#N/A,#N/A,FALSE,"Лист4"}</definedName>
    <definedName name="ггг" localSheetId="1" hidden="1">{#N/A,#N/A,FALSE,"Лист4"}</definedName>
    <definedName name="ггг" hidden="1">{#N/A,#N/A,FALSE,"Лист4"}</definedName>
    <definedName name="гго" localSheetId="1" hidden="1">{#N/A,#N/A,FALSE,"Лист4"}</definedName>
    <definedName name="гго" hidden="1">{#N/A,#N/A,FALSE,"Лист4"}</definedName>
    <definedName name="ггшшз" localSheetId="1" hidden="1">{#N/A,#N/A,FALSE,"Лист4"}</definedName>
    <definedName name="ггшшз" hidden="1">{#N/A,#N/A,FALSE,"Лист4"}</definedName>
    <definedName name="гр" localSheetId="1" hidden="1">{#N/A,#N/A,FALSE,"Лист4"}</definedName>
    <definedName name="гр" hidden="1">{#N/A,#N/A,FALSE,"Лист4"}</definedName>
    <definedName name="ддд" localSheetId="1" hidden="1">{#N/A,#N/A,FALSE,"Лист4"}</definedName>
    <definedName name="ддд" hidden="1">{#N/A,#N/A,FALSE,"Лист4"}</definedName>
    <definedName name="е" localSheetId="1" hidden="1">{#N/A,#N/A,FALSE,"Лист4"}</definedName>
    <definedName name="е" hidden="1">{#N/A,#N/A,FALSE,"Лист4"}</definedName>
    <definedName name="ее" localSheetId="1" hidden="1">{#N/A,#N/A,FALSE,"Лист4"}</definedName>
    <definedName name="ее" hidden="1">{#N/A,#N/A,FALSE,"Лист4"}</definedName>
    <definedName name="ееге" localSheetId="1" hidden="1">{#N/A,#N/A,FALSE,"Лист4"}</definedName>
    <definedName name="ееге" hidden="1">{#N/A,#N/A,FALSE,"Лист4"}</definedName>
    <definedName name="еегше" localSheetId="1" hidden="1">{#N/A,#N/A,FALSE,"Лист4"}</definedName>
    <definedName name="еегше" hidden="1">{#N/A,#N/A,FALSE,"Лист4"}</definedName>
    <definedName name="еее" localSheetId="1" hidden="1">{#N/A,#N/A,FALSE,"Лист4"}</definedName>
    <definedName name="еее" hidden="1">{#N/A,#N/A,FALSE,"Лист4"}</definedName>
    <definedName name="ееее" localSheetId="1" hidden="1">{#N/A,#N/A,FALSE,"Лист4"}</definedName>
    <definedName name="ееее" hidden="1">{#N/A,#N/A,FALSE,"Лист4"}</definedName>
    <definedName name="ееекк" localSheetId="1" hidden="1">{#N/A,#N/A,FALSE,"Лист4"}</definedName>
    <definedName name="ееекк" hidden="1">{#N/A,#N/A,FALSE,"Лист4"}</definedName>
    <definedName name="еепке" localSheetId="1" hidden="1">{#N/A,#N/A,FALSE,"Лист4"}</definedName>
    <definedName name="еепке" hidden="1">{#N/A,#N/A,FALSE,"Лист4"}</definedName>
    <definedName name="еешгег" localSheetId="1" hidden="1">{#N/A,#N/A,FALSE,"Лист4"}</definedName>
    <definedName name="еешгег" hidden="1">{#N/A,#N/A,FALSE,"Лист4"}</definedName>
    <definedName name="екуц" localSheetId="1" hidden="1">{#N/A,#N/A,FALSE,"Лист4"}</definedName>
    <definedName name="екуц" hidden="1">{#N/A,#N/A,FALSE,"Лист4"}</definedName>
    <definedName name="енг" localSheetId="1" hidden="1">{#N/A,#N/A,FALSE,"Лист4"}</definedName>
    <definedName name="енг" hidden="1">{#N/A,#N/A,FALSE,"Лист4"}</definedName>
    <definedName name="епи" localSheetId="1" hidden="1">{#N/A,#N/A,FALSE,"Лист4"}</definedName>
    <definedName name="епи" hidden="1">{#N/A,#N/A,FALSE,"Лист4"}</definedName>
    <definedName name="ешгееуу" localSheetId="1" hidden="1">{#N/A,#N/A,FALSE,"Лист4"}</definedName>
    <definedName name="ешгееуу" hidden="1">{#N/A,#N/A,FALSE,"Лист4"}</definedName>
    <definedName name="є" localSheetId="1" hidden="1">{#N/A,#N/A,FALSE,"Лист4"}</definedName>
    <definedName name="є" hidden="1">{#N/A,#N/A,FALSE,"Лист4"}</definedName>
    <definedName name="єєє" localSheetId="1" hidden="1">{#N/A,#N/A,FALSE,"Лист4"}</definedName>
    <definedName name="єєє" hidden="1">{#N/A,#N/A,FALSE,"Лист4"}</definedName>
    <definedName name="єєєєєє" localSheetId="1" hidden="1">{#N/A,#N/A,FALSE,"Лист4"}</definedName>
    <definedName name="єєєєєє" hidden="1">{#N/A,#N/A,FALSE,"Лист4"}</definedName>
    <definedName name="єєєєєєє" localSheetId="1" hidden="1">{#N/A,#N/A,FALSE,"Лист4"}</definedName>
    <definedName name="єєєєєєє" hidden="1">{#N/A,#N/A,FALSE,"Лист4"}</definedName>
    <definedName name="єєєєєєє." localSheetId="1" hidden="1">{#N/A,#N/A,FALSE,"Лист4"}</definedName>
    <definedName name="єєєєєєє." hidden="1">{#N/A,#N/A,FALSE,"Лист4"}</definedName>
    <definedName name="єж" localSheetId="1" hidden="1">{#N/A,#N/A,FALSE,"Лист4"}</definedName>
    <definedName name="єж" hidden="1">{#N/A,#N/A,FALSE,"Лист4"}</definedName>
    <definedName name="жж" localSheetId="1" hidden="1">{#N/A,#N/A,FALSE,"Лист4"}</definedName>
    <definedName name="жж" hidden="1">{#N/A,#N/A,FALSE,"Лист4"}</definedName>
    <definedName name="житлове" localSheetId="1" hidden="1">{#N/A,#N/A,FALSE,"Лист4"}</definedName>
    <definedName name="житлове" hidden="1">{#N/A,#N/A,FALSE,"Лист4"}</definedName>
    <definedName name="_xlnm.Print_Titles" localSheetId="0">'заг фонд'!$5:$6</definedName>
    <definedName name="_xlnm.Print_Titles" localSheetId="1">'спец фонд'!$5:$6</definedName>
    <definedName name="здоровя" localSheetId="1" hidden="1">{#N/A,#N/A,FALSE,"Лист4"}</definedName>
    <definedName name="здоровя" hidden="1">{#N/A,#N/A,FALSE,"Лист4"}</definedName>
    <definedName name="зз" localSheetId="1" hidden="1">{#N/A,#N/A,FALSE,"Лист4"}</definedName>
    <definedName name="зз" hidden="1">{#N/A,#N/A,FALSE,"Лист4"}</definedName>
    <definedName name="ззз" localSheetId="1" hidden="1">{#N/A,#N/A,FALSE,"Лист4"}</definedName>
    <definedName name="ззз" hidden="1">{#N/A,#N/A,FALSE,"Лист4"}</definedName>
    <definedName name="зззз" localSheetId="1" hidden="1">{#N/A,#N/A,FALSE,"Лист4"}</definedName>
    <definedName name="зззз" hidden="1">{#N/A,#N/A,FALSE,"Лист4"}</definedName>
    <definedName name="ййй" localSheetId="1" hidden="1">{#N/A,#N/A,FALSE,"Лист4"}</definedName>
    <definedName name="ййй" hidden="1">{#N/A,#N/A,FALSE,"Лист4"}</definedName>
    <definedName name="йййй" localSheetId="1" hidden="1">{#N/A,#N/A,FALSE,"Лист4"}</definedName>
    <definedName name="йййй" hidden="1">{#N/A,#N/A,FALSE,"Лист4"}</definedName>
    <definedName name="ип" localSheetId="1" hidden="1">{#N/A,#N/A,FALSE,"Лист4"}</definedName>
    <definedName name="ип" hidden="1">{#N/A,#N/A,FALSE,"Лист4"}</definedName>
    <definedName name="ить" localSheetId="1" hidden="1">{#N/A,#N/A,FALSE,"Лист4"}</definedName>
    <definedName name="ить" hidden="1">{#N/A,#N/A,FALSE,"Лист4"}</definedName>
    <definedName name="іваа" localSheetId="1" hidden="1">{#N/A,#N/A,FALSE,"Лист4"}</definedName>
    <definedName name="іваа" hidden="1">{#N/A,#N/A,FALSE,"Лист4"}</definedName>
    <definedName name="івап" localSheetId="1" hidden="1">{#N/A,#N/A,FALSE,"Лист4"}</definedName>
    <definedName name="івап" hidden="1">{#N/A,#N/A,FALSE,"Лист4"}</definedName>
    <definedName name="івпа" localSheetId="1" hidden="1">{#N/A,#N/A,FALSE,"Лист4"}</definedName>
    <definedName name="івпа" hidden="1">{#N/A,#N/A,FALSE,"Лист4"}</definedName>
    <definedName name="їжд" localSheetId="1" hidden="1">{#N/A,#N/A,FALSE,"Лист4"}</definedName>
    <definedName name="їжд" hidden="1">{#N/A,#N/A,FALSE,"Лист4"}</definedName>
    <definedName name="іі" localSheetId="1" hidden="1">{#N/A,#N/A,FALSE,"Лист4"}</definedName>
    <definedName name="іі" hidden="1">{#N/A,#N/A,FALSE,"Лист4"}</definedName>
    <definedName name="ііі" localSheetId="1" hidden="1">{#N/A,#N/A,FALSE,"Лист4"}</definedName>
    <definedName name="ііі" hidden="1">{#N/A,#N/A,FALSE,"Лист4"}</definedName>
    <definedName name="іііі" localSheetId="1" hidden="1">{#N/A,#N/A,FALSE,"Лист4"}</definedName>
    <definedName name="іііі" hidden="1">{#N/A,#N/A,FALSE,"Лист4"}</definedName>
    <definedName name="ін" localSheetId="1" hidden="1">{#N/A,#N/A,FALSE,"Лист4"}</definedName>
    <definedName name="ін" hidden="1">{#N/A,#N/A,FALSE,"Лист4"}</definedName>
    <definedName name="інші" localSheetId="1" hidden="1">{#N/A,#N/A,FALSE,"Лист4"}</definedName>
    <definedName name="інші" hidden="1">{#N/A,#N/A,FALSE,"Лист4"}</definedName>
    <definedName name="іук" localSheetId="1" hidden="1">{#N/A,#N/A,FALSE,"Лист4"}</definedName>
    <definedName name="іук" hidden="1">{#N/A,#N/A,FALSE,"Лист4"}</definedName>
    <definedName name="кгккг" localSheetId="1" hidden="1">{#N/A,#N/A,FALSE,"Лист4"}</definedName>
    <definedName name="кгккг" hidden="1">{#N/A,#N/A,FALSE,"Лист4"}</definedName>
    <definedName name="кгкккк" localSheetId="1" hidden="1">{#N/A,#N/A,FALSE,"Лист4"}</definedName>
    <definedName name="кгкккк" hidden="1">{#N/A,#N/A,FALSE,"Лист4"}</definedName>
    <definedName name="кеуц" localSheetId="1" hidden="1">{#N/A,#N/A,FALSE,"Лист4"}</definedName>
    <definedName name="кеуц" hidden="1">{#N/A,#N/A,FALSE,"Лист4"}</definedName>
    <definedName name="кк" localSheetId="1" hidden="1">{#N/A,#N/A,FALSE,"Лист4"}</definedName>
    <definedName name="кк" hidden="1">{#N/A,#N/A,FALSE,"Лист4"}</definedName>
    <definedName name="ккгкг" localSheetId="1" hidden="1">{#N/A,#N/A,FALSE,"Лист4"}</definedName>
    <definedName name="ккгкг" hidden="1">{#N/A,#N/A,FALSE,"Лист4"}</definedName>
    <definedName name="ккк" localSheetId="1" hidden="1">{#N/A,#N/A,FALSE,"Лист4"}</definedName>
    <definedName name="ккк" hidden="1">{#N/A,#N/A,FALSE,"Лист4"}</definedName>
    <definedName name="кккну" localSheetId="1" hidden="1">{#N/A,#N/A,FALSE,"Лист4"}</definedName>
    <definedName name="кккну" hidden="1">{#N/A,#N/A,FALSE,"Лист4"}</definedName>
    <definedName name="кккокк" localSheetId="1" hidden="1">{#N/A,#N/A,FALSE,"Лист4"}</definedName>
    <definedName name="кккокк" hidden="1">{#N/A,#N/A,FALSE,"Лист4"}</definedName>
    <definedName name="комунальне" localSheetId="1" hidden="1">{#N/A,#N/A,FALSE,"Лист4"}</definedName>
    <definedName name="комунальне" hidden="1">{#N/A,#N/A,FALSE,"Лист4"}</definedName>
    <definedName name="кот" localSheetId="1" hidden="1">{#N/A,#N/A,FALSE,"Лист4"}</definedName>
    <definedName name="кот" hidden="1">{#N/A,#N/A,FALSE,"Лист4"}</definedName>
    <definedName name="кр" localSheetId="1" hidden="1">{#N/A,#N/A,FALSE,"Лист4"}</definedName>
    <definedName name="кр" hidden="1">{#N/A,#N/A,FALSE,"Лист4"}</definedName>
    <definedName name="культура" localSheetId="1" hidden="1">{#N/A,#N/A,FALSE,"Лист4"}</definedName>
    <definedName name="культура" hidden="1">{#N/A,#N/A,FALSE,"Лист4"}</definedName>
    <definedName name="л" localSheetId="1" hidden="1">{#N/A,#N/A,FALSE,"Лист4"}</definedName>
    <definedName name="л" hidden="1">{#N/A,#N/A,FALSE,"Лист4"}</definedName>
    <definedName name="лд" localSheetId="1" hidden="1">{#N/A,#N/A,FALSE,"Лист4"}</definedName>
    <definedName name="лд" hidden="1">{#N/A,#N/A,FALSE,"Лист4"}</definedName>
    <definedName name="лл" localSheetId="1" hidden="1">{#N/A,#N/A,FALSE,"Лист4"}</definedName>
    <definedName name="лл" hidden="1">{#N/A,#N/A,FALSE,"Лист4"}</definedName>
    <definedName name="ллл" localSheetId="1" hidden="1">{#N/A,#N/A,FALSE,"Лист4"}</definedName>
    <definedName name="ллл" hidden="1">{#N/A,#N/A,FALSE,"Лист4"}</definedName>
    <definedName name="лнпллпл" localSheetId="1" hidden="1">{#N/A,#N/A,FALSE,"Лист4"}</definedName>
    <definedName name="лнпллпл" hidden="1">{#N/A,#N/A,FALSE,"Лист4"}</definedName>
    <definedName name="мак" localSheetId="1" hidden="1">{#N/A,#N/A,FALSE,"Лист4"}</definedName>
    <definedName name="мак" hidden="1">{#N/A,#N/A,FALSE,"Лист4"}</definedName>
    <definedName name="мм" localSheetId="1" hidden="1">{#N/A,#N/A,FALSE,"Лист4"}</definedName>
    <definedName name="мм" hidden="1">{#N/A,#N/A,FALSE,"Лист4"}</definedName>
    <definedName name="мпе" localSheetId="1" hidden="1">{#N/A,#N/A,FALSE,"Лист4"}</definedName>
    <definedName name="мпе" hidden="1">{#N/A,#N/A,FALSE,"Лист4"}</definedName>
    <definedName name="нгнгш" localSheetId="1" hidden="1">{#N/A,#N/A,FALSE,"Лист4"}</definedName>
    <definedName name="нгнгш" hidden="1">{#N/A,#N/A,FALSE,"Лист4"}</definedName>
    <definedName name="ннггг" localSheetId="1" hidden="1">{#N/A,#N/A,FALSE,"Лист4"}</definedName>
    <definedName name="ннггг" hidden="1">{#N/A,#N/A,FALSE,"Лист4"}</definedName>
    <definedName name="ннн" localSheetId="1" hidden="1">{#N/A,#N/A,FALSE,"Лист4"}</definedName>
    <definedName name="ннн" hidden="1">{#N/A,#N/A,FALSE,"Лист4"}</definedName>
    <definedName name="ннннг" localSheetId="1" hidden="1">{#N/A,#N/A,FALSE,"Лист4"}</definedName>
    <definedName name="ннннг" hidden="1">{#N/A,#N/A,FALSE,"Лист4"}</definedName>
    <definedName name="нннннннн" localSheetId="1" hidden="1">{#N/A,#N/A,FALSE,"Лист4"}</definedName>
    <definedName name="нннннннн" hidden="1">{#N/A,#N/A,FALSE,"Лист4"}</definedName>
    <definedName name="ннншенгке" localSheetId="1" hidden="1">{#N/A,#N/A,FALSE,"Лист4"}</definedName>
    <definedName name="ннншенгке" hidden="1">{#N/A,#N/A,FALSE,"Лист4"}</definedName>
    <definedName name="нншекк" localSheetId="1" hidden="1">{#N/A,#N/A,FALSE,"Лист4"}</definedName>
    <definedName name="нншекк" hidden="1">{#N/A,#N/A,FALSE,"Лист4"}</definedName>
    <definedName name="оггне" localSheetId="1" hidden="1">{#N/A,#N/A,FALSE,"Лист4"}</definedName>
    <definedName name="оггне" hidden="1">{#N/A,#N/A,FALSE,"Лист4"}</definedName>
    <definedName name="оллд" localSheetId="1" hidden="1">{#N/A,#N/A,FALSE,"Лист4"}</definedName>
    <definedName name="оллд" hidden="1">{#N/A,#N/A,FALSE,"Лист4"}</definedName>
    <definedName name="олол" localSheetId="1" hidden="1">{#N/A,#N/A,FALSE,"Лист4"}</definedName>
    <definedName name="олол" hidden="1">{#N/A,#N/A,FALSE,"Лист4"}</definedName>
    <definedName name="оо" localSheetId="1" hidden="1">{#N/A,#N/A,FALSE,"Лист4"}</definedName>
    <definedName name="оо" hidden="1">{#N/A,#N/A,FALSE,"Лист4"}</definedName>
    <definedName name="ооо" localSheetId="1" hidden="1">{#N/A,#N/A,FALSE,"Лист4"}</definedName>
    <definedName name="ооо" hidden="1">{#N/A,#N/A,FALSE,"Лист4"}</definedName>
    <definedName name="орнг" localSheetId="1" hidden="1">{#N/A,#N/A,FALSE,"Лист4"}</definedName>
    <definedName name="орнг" hidden="1">{#N/A,#N/A,FALSE,"Лист4"}</definedName>
    <definedName name="освіта" localSheetId="1" hidden="1">{#N/A,#N/A,FALSE,"Лист4"}</definedName>
    <definedName name="освіта" hidden="1">{#N/A,#N/A,FALSE,"Лист4"}</definedName>
    <definedName name="ох" localSheetId="1" hidden="1">{#N/A,#N/A,FALSE,"Лист4"}</definedName>
    <definedName name="ох" hidden="1">{#N/A,#N/A,FALSE,"Лист4"}</definedName>
    <definedName name="охорона" localSheetId="1" hidden="1">{#N/A,#N/A,FALSE,"Лист4"}</definedName>
    <definedName name="охорона" hidden="1">{#N/A,#N/A,FALSE,"Лист4"}</definedName>
    <definedName name="плеккккг" localSheetId="1" hidden="1">{#N/A,#N/A,FALSE,"Лист4"}</definedName>
    <definedName name="плеккккг" hidden="1">{#N/A,#N/A,FALSE,"Лист4"}</definedName>
    <definedName name="пллеелш" localSheetId="1" hidden="1">{#N/A,#N/A,FALSE,"Лист4"}</definedName>
    <definedName name="пллеелш" hidden="1">{#N/A,#N/A,FALSE,"Лист4"}</definedName>
    <definedName name="попле" localSheetId="1" hidden="1">{#N/A,#N/A,FALSE,"Лист4"}</definedName>
    <definedName name="попле" hidden="1">{#N/A,#N/A,FALSE,"Лист4"}</definedName>
    <definedName name="пот" localSheetId="1" hidden="1">{#N/A,#N/A,FALSE,"Лист4"}</definedName>
    <definedName name="пот" hidden="1">{#N/A,#N/A,FALSE,"Лист4"}</definedName>
    <definedName name="пп" localSheetId="1" hidden="1">{#N/A,#N/A,FALSE,"Лист4"}</definedName>
    <definedName name="пп" hidden="1">{#N/A,#N/A,FALSE,"Лист4"}</definedName>
    <definedName name="ппше" localSheetId="1" hidden="1">{#N/A,#N/A,FALSE,"Лист4"}</definedName>
    <definedName name="ппше" hidden="1">{#N/A,#N/A,FALSE,"Лист4"}</definedName>
    <definedName name="про" localSheetId="1" hidden="1">{#N/A,#N/A,FALSE,"Лист4"}</definedName>
    <definedName name="про" hidden="1">{#N/A,#N/A,FALSE,"Лист4"}</definedName>
    <definedName name="прое" localSheetId="1" hidden="1">{#N/A,#N/A,FALSE,"Лист4"}</definedName>
    <definedName name="прое" hidden="1">{#N/A,#N/A,FALSE,"Лист4"}</definedName>
    <definedName name="прои" localSheetId="1" hidden="1">{#N/A,#N/A,FALSE,"Лист4"}</definedName>
    <definedName name="прои" hidden="1">{#N/A,#N/A,FALSE,"Лист4"}</definedName>
    <definedName name="рор" localSheetId="1" hidden="1">{#N/A,#N/A,FALSE,"Лист4"}</definedName>
    <definedName name="рор" hidden="1">{#N/A,#N/A,FALSE,"Лист4"}</definedName>
    <definedName name="роро" localSheetId="1" hidden="1">{#N/A,#N/A,FALSE,"Лист4"}</definedName>
    <definedName name="роро" hidden="1">{#N/A,#N/A,FALSE,"Лист4"}</definedName>
    <definedName name="рррр" localSheetId="1" hidden="1">{#N/A,#N/A,FALSE,"Лист4"}</definedName>
    <definedName name="рррр" hidden="1">{#N/A,#N/A,FALSE,"Лист4"}</definedName>
    <definedName name="сми" localSheetId="1" hidden="1">{#N/A,#N/A,FALSE,"Лист4"}</definedName>
    <definedName name="сми" hidden="1">{#N/A,#N/A,FALSE,"Лист4"}</definedName>
    <definedName name="сс" localSheetId="1" hidden="1">{#N/A,#N/A,FALSE,"Лист4"}</definedName>
    <definedName name="сс" hidden="1">{#N/A,#N/A,FALSE,"Лист4"}</definedName>
    <definedName name="сум" localSheetId="1" hidden="1">{#N/A,#N/A,FALSE,"Лист4"}</definedName>
    <definedName name="сум" hidden="1">{#N/A,#N/A,FALSE,"Лист4"}</definedName>
    <definedName name="Суми" localSheetId="1" hidden="1">{#N/A,#N/A,FALSE,"Лист4"}</definedName>
    <definedName name="Суми" hidden="1">{#N/A,#N/A,FALSE,"Лист4"}</definedName>
    <definedName name="счу" localSheetId="1" hidden="1">{#N/A,#N/A,FALSE,"Лист4"}</definedName>
    <definedName name="счу" hidden="1">{#N/A,#N/A,FALSE,"Лист4"}</definedName>
    <definedName name="счя" localSheetId="1" hidden="1">{#N/A,#N/A,FALSE,"Лист4"}</definedName>
    <definedName name="счя" hidden="1">{#N/A,#N/A,FALSE,"Лист4"}</definedName>
    <definedName name="тогн" localSheetId="1" hidden="1">{#N/A,#N/A,FALSE,"Лист4"}</definedName>
    <definedName name="тогн" hidden="1">{#N/A,#N/A,FALSE,"Лист4"}</definedName>
    <definedName name="трн" localSheetId="1" hidden="1">{#N/A,#N/A,FALSE,"Лист4"}</definedName>
    <definedName name="трн" hidden="1">{#N/A,#N/A,FALSE,"Лист4"}</definedName>
    <definedName name="ттт" localSheetId="1" hidden="1">{#N/A,#N/A,FALSE,"Лист4"}</definedName>
    <definedName name="ттт" hidden="1">{#N/A,#N/A,FALSE,"Лист4"}</definedName>
    <definedName name="ть" localSheetId="1" hidden="1">{#N/A,#N/A,FALSE,"Лист4"}</definedName>
    <definedName name="ть" hidden="1">{#N/A,#N/A,FALSE,"Лист4"}</definedName>
    <definedName name="уа" localSheetId="1" hidden="1">{#N/A,#N/A,FALSE,"Лист4"}</definedName>
    <definedName name="уа" hidden="1">{#N/A,#N/A,FALSE,"Лист4"}</definedName>
    <definedName name="увке" localSheetId="1" hidden="1">{#N/A,#N/A,FALSE,"Лист4"}</definedName>
    <definedName name="увке" hidden="1">{#N/A,#N/A,FALSE,"Лист4"}</definedName>
    <definedName name="уеунукнун" localSheetId="1" hidden="1">{#N/A,#N/A,FALSE,"Лист4"}</definedName>
    <definedName name="уеунукнун" hidden="1">{#N/A,#N/A,FALSE,"Лист4"}</definedName>
    <definedName name="уке" localSheetId="1" hidden="1">{#N/A,#N/A,FALSE,"Лист4"}</definedName>
    <definedName name="уке" hidden="1">{#N/A,#N/A,FALSE,"Лист4"}</definedName>
    <definedName name="укй" localSheetId="1" hidden="1">{#N/A,#N/A,FALSE,"Лист4"}</definedName>
    <definedName name="укй" hidden="1">{#N/A,#N/A,FALSE,"Лист4"}</definedName>
    <definedName name="укунн" localSheetId="1" hidden="1">{#N/A,#N/A,FALSE,"Лист4"}</definedName>
    <definedName name="укунн" hidden="1">{#N/A,#N/A,FALSE,"Лист4"}</definedName>
    <definedName name="унунен" localSheetId="1" hidden="1">{#N/A,#N/A,FALSE,"Лист4"}</definedName>
    <definedName name="унунен" hidden="1">{#N/A,#N/A,FALSE,"Лист4"}</definedName>
    <definedName name="унунун" localSheetId="1" hidden="1">{#N/A,#N/A,FALSE,"Лист4"}</definedName>
    <definedName name="унунун" hidden="1">{#N/A,#N/A,FALSE,"Лист4"}</definedName>
    <definedName name="унуу" localSheetId="1" hidden="1">{#N/A,#N/A,FALSE,"Лист4"}</definedName>
    <definedName name="унуу" hidden="1">{#N/A,#N/A,FALSE,"Лист4"}</definedName>
    <definedName name="унуун" localSheetId="1" hidden="1">{#N/A,#N/A,FALSE,"Лист4"}</definedName>
    <definedName name="унуун" hidden="1">{#N/A,#N/A,FALSE,"Лист4"}</definedName>
    <definedName name="унууу" localSheetId="1" hidden="1">{#N/A,#N/A,FALSE,"Лист4"}</definedName>
    <definedName name="унууу" hidden="1">{#N/A,#N/A,FALSE,"Лист4"}</definedName>
    <definedName name="управ" localSheetId="1" hidden="1">{#N/A,#N/A,FALSE,"Лист4"}</definedName>
    <definedName name="управ" hidden="1">{#N/A,#N/A,FALSE,"Лист4"}</definedName>
    <definedName name="управління" localSheetId="1" hidden="1">{#N/A,#N/A,FALSE,"Лист4"}</definedName>
    <definedName name="управління" hidden="1">{#N/A,#N/A,FALSE,"Лист4"}</definedName>
    <definedName name="уукее" localSheetId="1" hidden="1">{#N/A,#N/A,FALSE,"Лист4"}</definedName>
    <definedName name="уукее" hidden="1">{#N/A,#N/A,FALSE,"Лист4"}</definedName>
    <definedName name="ууннну" localSheetId="1" hidden="1">{#N/A,#N/A,FALSE,"Лист4"}</definedName>
    <definedName name="ууннну" hidden="1">{#N/A,#N/A,FALSE,"Лист4"}</definedName>
    <definedName name="ууну" localSheetId="1" hidden="1">{#N/A,#N/A,FALSE,"Лист4"}</definedName>
    <definedName name="ууну" hidden="1">{#N/A,#N/A,FALSE,"Лист4"}</definedName>
    <definedName name="уунунг" localSheetId="1" hidden="1">{#N/A,#N/A,FALSE,"Лист4"}</definedName>
    <definedName name="уунунг" hidden="1">{#N/A,#N/A,FALSE,"Лист4"}</definedName>
    <definedName name="уунунууу" localSheetId="1" hidden="1">{#N/A,#N/A,FALSE,"Лист4"}</definedName>
    <definedName name="уунунууу" hidden="1">{#N/A,#N/A,FALSE,"Лист4"}</definedName>
    <definedName name="уунуурр" localSheetId="1" hidden="1">{#N/A,#N/A,FALSE,"Лист4"}</definedName>
    <definedName name="уунуурр" hidden="1">{#N/A,#N/A,FALSE,"Лист4"}</definedName>
    <definedName name="уунуууу" localSheetId="1" hidden="1">{#N/A,#N/A,FALSE,"Лист4"}</definedName>
    <definedName name="уунуууу" hidden="1">{#N/A,#N/A,FALSE,"Лист4"}</definedName>
    <definedName name="ууу" localSheetId="1" hidden="1">{#N/A,#N/A,FALSE,"Лист4"}</definedName>
    <definedName name="ууу" hidden="1">{#N/A,#N/A,FALSE,"Лист4"}</definedName>
    <definedName name="ууунну" localSheetId="1" hidden="1">{#N/A,#N/A,FALSE,"Лист4"}</definedName>
    <definedName name="ууунну" hidden="1">{#N/A,#N/A,FALSE,"Лист4"}</definedName>
    <definedName name="ууунууууу" localSheetId="1" hidden="1">{#N/A,#N/A,FALSE,"Лист4"}</definedName>
    <definedName name="ууунууууу" hidden="1">{#N/A,#N/A,FALSE,"Лист4"}</definedName>
    <definedName name="уууу" localSheetId="1" hidden="1">{#N/A,#N/A,FALSE,"Лист4"}</definedName>
    <definedName name="уууу" hidden="1">{#N/A,#N/A,FALSE,"Лист4"}</definedName>
    <definedName name="уууу32" localSheetId="1" hidden="1">{#N/A,#N/A,FALSE,"Лист4"}</definedName>
    <definedName name="уууу32" hidden="1">{#N/A,#N/A,FALSE,"Лист4"}</definedName>
    <definedName name="уууун" localSheetId="1" hidden="1">{#N/A,#N/A,FALSE,"Лист4"}</definedName>
    <definedName name="уууун" hidden="1">{#N/A,#N/A,FALSE,"Лист4"}</definedName>
    <definedName name="фф" localSheetId="1" hidden="1">{#N/A,#N/A,FALSE,"Лист4"}</definedName>
    <definedName name="фф" hidden="1">{#N/A,#N/A,FALSE,"Лист4"}</definedName>
    <definedName name="ффф" localSheetId="1" hidden="1">{#N/A,#N/A,FALSE,"Лист4"}</definedName>
    <definedName name="ффф" hidden="1">{#N/A,#N/A,FALSE,"Лист4"}</definedName>
    <definedName name="фффф" localSheetId="1" hidden="1">{#N/A,#N/A,FALSE,"Лист4"}</definedName>
    <definedName name="фффф" hidden="1">{#N/A,#N/A,FALSE,"Лист4"}</definedName>
    <definedName name="ффффф" localSheetId="1" hidden="1">{#N/A,#N/A,FALSE,"Лист4"}</definedName>
    <definedName name="ффффф" hidden="1">{#N/A,#N/A,FALSE,"Лист4"}</definedName>
    <definedName name="хз" localSheetId="1" hidden="1">{#N/A,#N/A,FALSE,"Лист4"}</definedName>
    <definedName name="хз" hidden="1">{#N/A,#N/A,FALSE,"Лист4"}</definedName>
    <definedName name="хїз" localSheetId="1" hidden="1">{#N/A,#N/A,FALSE,"Лист4"}</definedName>
    <definedName name="хїз" hidden="1">{#N/A,#N/A,FALSE,"Лист4"}</definedName>
    <definedName name="ххх" localSheetId="1" hidden="1">{#N/A,#N/A,FALSE,"Лист4"}</definedName>
    <definedName name="ххх" hidden="1">{#N/A,#N/A,FALSE,"Лист4"}</definedName>
    <definedName name="ц" localSheetId="1" hidden="1">{#N/A,#N/A,FALSE,"Лист4"}</definedName>
    <definedName name="ц" hidden="1">{#N/A,#N/A,FALSE,"Лист4"}</definedName>
    <definedName name="цва" localSheetId="1" hidden="1">{#N/A,#N/A,FALSE,"Лист4"}</definedName>
    <definedName name="цва" hidden="1">{#N/A,#N/A,FALSE,"Лист4"}</definedName>
    <definedName name="цекццецце" localSheetId="1" hidden="1">{#N/A,#N/A,FALSE,"Лист4"}</definedName>
    <definedName name="цекццецце" hidden="1">{#N/A,#N/A,FALSE,"Лист4"}</definedName>
    <definedName name="цеце" localSheetId="1" hidden="1">{#N/A,#N/A,FALSE,"Лист4"}</definedName>
    <definedName name="цеце" hidden="1">{#N/A,#N/A,FALSE,"Лист4"}</definedName>
    <definedName name="цецеце" localSheetId="1" hidden="1">{#N/A,#N/A,FALSE,"Лист4"}</definedName>
    <definedName name="цецеце" hidden="1">{#N/A,#N/A,FALSE,"Лист4"}</definedName>
    <definedName name="цук" localSheetId="1" hidden="1">{#N/A,#N/A,FALSE,"Лист4"}</definedName>
    <definedName name="цук" hidden="1">{#N/A,#N/A,FALSE,"Лист4"}</definedName>
    <definedName name="цуку" localSheetId="1" hidden="1">{#N/A,#N/A,FALSE,"Лист4"}</definedName>
    <definedName name="цуку" hidden="1">{#N/A,#N/A,FALSE,"Лист4"}</definedName>
    <definedName name="цууу" localSheetId="1" hidden="1">{#N/A,#N/A,FALSE,"Лист4"}</definedName>
    <definedName name="цууу" hidden="1">{#N/A,#N/A,FALSE,"Лист4"}</definedName>
    <definedName name="цц" localSheetId="1" hidden="1">{#N/A,#N/A,FALSE,"Лист4"}</definedName>
    <definedName name="цц" hidden="1">{#N/A,#N/A,FALSE,"Лист4"}</definedName>
    <definedName name="ццвва" localSheetId="1" hidden="1">{#N/A,#N/A,FALSE,"Лист4"}</definedName>
    <definedName name="ццвва" hidden="1">{#N/A,#N/A,FALSE,"Лист4"}</definedName>
    <definedName name="ццецц" localSheetId="1" hidden="1">{#N/A,#N/A,FALSE,"Лист4"}</definedName>
    <definedName name="ццецц" hidden="1">{#N/A,#N/A,FALSE,"Лист4"}</definedName>
    <definedName name="ццеццке" localSheetId="1" hidden="1">{#N/A,#N/A,FALSE,"Лист4"}</definedName>
    <definedName name="ццеццке" hidden="1">{#N/A,#N/A,FALSE,"Лист4"}</definedName>
    <definedName name="ццеццкевап" localSheetId="1" hidden="1">{#N/A,#N/A,FALSE,"Лист4"}</definedName>
    <definedName name="ццеццкевап" hidden="1">{#N/A,#N/A,FALSE,"Лист4"}</definedName>
    <definedName name="ццке" localSheetId="1" hidden="1">{#N/A,#N/A,FALSE,"Лист4"}</definedName>
    <definedName name="ццке" hidden="1">{#N/A,#N/A,FALSE,"Лист4"}</definedName>
    <definedName name="ццук" localSheetId="1" hidden="1">{#N/A,#N/A,FALSE,"Лист4"}</definedName>
    <definedName name="ццук" hidden="1">{#N/A,#N/A,FALSE,"Лист4"}</definedName>
    <definedName name="цццецц" localSheetId="1" hidden="1">{#N/A,#N/A,FALSE,"Лист4"}</definedName>
    <definedName name="цццецц" hidden="1">{#N/A,#N/A,FALSE,"Лист4"}</definedName>
    <definedName name="цццкеец" localSheetId="1" hidden="1">{#N/A,#N/A,FALSE,"Лист4"}</definedName>
    <definedName name="цццкеец" hidden="1">{#N/A,#N/A,FALSE,"Лист4"}</definedName>
    <definedName name="цццц" localSheetId="1" hidden="1">{#N/A,#N/A,FALSE,"Лист4"}</definedName>
    <definedName name="цццц" hidden="1">{#N/A,#N/A,FALSE,"Лист4"}</definedName>
    <definedName name="ццццкц" localSheetId="1" hidden="1">{#N/A,#N/A,FALSE,"Лист4"}</definedName>
    <definedName name="ццццкц" hidden="1">{#N/A,#N/A,FALSE,"Лист4"}</definedName>
    <definedName name="ццццц" localSheetId="1" hidden="1">{#N/A,#N/A,FALSE,"Лист4"}</definedName>
    <definedName name="ццццц" hidden="1">{#N/A,#N/A,FALSE,"Лист4"}</definedName>
    <definedName name="цццццц" localSheetId="1" hidden="1">{#N/A,#N/A,FALSE,"Лист4"}</definedName>
    <definedName name="цццццц" hidden="1">{#N/A,#N/A,FALSE,"Лист4"}</definedName>
    <definedName name="чву" localSheetId="1" hidden="1">{#N/A,#N/A,FALSE,"Лист4"}</definedName>
    <definedName name="чву" hidden="1">{#N/A,#N/A,FALSE,"Лист4"}</definedName>
    <definedName name="чч" localSheetId="1" hidden="1">{#N/A,#N/A,FALSE,"Лист4"}</definedName>
    <definedName name="чч" hidden="1">{#N/A,#N/A,FALSE,"Лист4"}</definedName>
    <definedName name="ччч" localSheetId="1" hidden="1">{#N/A,#N/A,FALSE,"Лист4"}</definedName>
    <definedName name="ччч" hidden="1">{#N/A,#N/A,FALSE,"Лист4"}</definedName>
    <definedName name="шш" localSheetId="1" hidden="1">{#N/A,#N/A,FALSE,"Лист4"}</definedName>
    <definedName name="шш" hidden="1">{#N/A,#N/A,FALSE,"Лист4"}</definedName>
    <definedName name="шшшш" localSheetId="1" hidden="1">{#N/A,#N/A,FALSE,"Лист4"}</definedName>
    <definedName name="шшшш" hidden="1">{#N/A,#N/A,FALSE,"Лист4"}</definedName>
    <definedName name="щщ" localSheetId="1" hidden="1">{#N/A,#N/A,FALSE,"Лист4"}</definedName>
    <definedName name="щщ" hidden="1">{#N/A,#N/A,FALSE,"Лист4"}</definedName>
    <definedName name="щщщ" localSheetId="1" hidden="1">{#N/A,#N/A,FALSE,"Лист4"}</definedName>
    <definedName name="щщщ" hidden="1">{#N/A,#N/A,FALSE,"Лист4"}</definedName>
    <definedName name="щщщшг" localSheetId="1" hidden="1">{#N/A,#N/A,FALSE,"Лист4"}</definedName>
    <definedName name="щщщшг" hidden="1">{#N/A,#N/A,FALSE,"Лист4"}</definedName>
    <definedName name="юю" localSheetId="1" hidden="1">{#N/A,#N/A,FALSE,"Лист4"}</definedName>
    <definedName name="юю" hidden="1">{#N/A,#N/A,FALSE,"Лист4"}</definedName>
    <definedName name="ююю" localSheetId="1" hidden="1">{#N/A,#N/A,FALSE,"Лист4"}</definedName>
    <definedName name="ююю" hidden="1">{#N/A,#N/A,FALSE,"Лист4"}</definedName>
    <definedName name="яяя" localSheetId="1" hidden="1">{#N/A,#N/A,FALSE,"Лист4"}</definedName>
    <definedName name="яяя" hidden="1">{#N/A,#N/A,FALSE,"Лист4"}</definedName>
    <definedName name="яяяя" localSheetId="1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0" i="3" l="1"/>
  <c r="P20" i="3"/>
  <c r="O20" i="3"/>
  <c r="N20" i="3"/>
  <c r="M20" i="3"/>
  <c r="L20" i="3"/>
  <c r="Q19" i="3"/>
  <c r="P19" i="3"/>
  <c r="O19" i="3"/>
  <c r="N19" i="3"/>
  <c r="M19" i="3"/>
  <c r="L19" i="3"/>
  <c r="Q18" i="3"/>
  <c r="P18" i="3"/>
  <c r="O18" i="3"/>
  <c r="N18" i="3"/>
  <c r="M18" i="3"/>
  <c r="L18" i="3"/>
  <c r="Q17" i="3"/>
  <c r="P17" i="3"/>
  <c r="O17" i="3"/>
  <c r="N17" i="3"/>
  <c r="M17" i="3"/>
  <c r="L17" i="3"/>
  <c r="Q16" i="3"/>
  <c r="P16" i="3"/>
  <c r="O16" i="3"/>
  <c r="N16" i="3"/>
  <c r="M16" i="3"/>
  <c r="L16" i="3"/>
  <c r="Q15" i="3"/>
  <c r="P15" i="3"/>
  <c r="O15" i="3"/>
  <c r="N15" i="3"/>
  <c r="M15" i="3"/>
  <c r="L15" i="3"/>
  <c r="Q14" i="3"/>
  <c r="P14" i="3"/>
  <c r="O14" i="3"/>
  <c r="N14" i="3"/>
  <c r="M14" i="3"/>
  <c r="L14" i="3"/>
  <c r="Q13" i="3"/>
  <c r="P13" i="3"/>
  <c r="O13" i="3"/>
  <c r="N13" i="3"/>
  <c r="M13" i="3"/>
  <c r="L13" i="3"/>
  <c r="Q12" i="3"/>
  <c r="P12" i="3"/>
  <c r="O12" i="3"/>
  <c r="N12" i="3"/>
  <c r="M12" i="3"/>
  <c r="L12" i="3"/>
  <c r="Q11" i="3"/>
  <c r="P11" i="3"/>
  <c r="O11" i="3"/>
  <c r="N11" i="3"/>
  <c r="M11" i="3"/>
  <c r="L11" i="3"/>
  <c r="Q10" i="3"/>
  <c r="P10" i="3"/>
  <c r="O10" i="3"/>
  <c r="N10" i="3"/>
  <c r="M10" i="3"/>
  <c r="L10" i="3"/>
  <c r="Q9" i="3"/>
  <c r="P9" i="3"/>
  <c r="O9" i="3"/>
  <c r="N9" i="3"/>
  <c r="M9" i="3"/>
  <c r="L9" i="3"/>
  <c r="Q8" i="3"/>
  <c r="P8" i="3"/>
  <c r="O8" i="3"/>
  <c r="N8" i="3"/>
  <c r="M8" i="3"/>
  <c r="L8" i="3"/>
  <c r="Q7" i="3"/>
  <c r="P7" i="3"/>
  <c r="O7" i="3"/>
  <c r="N7" i="3"/>
  <c r="M7" i="3"/>
  <c r="L7" i="3"/>
  <c r="Q7" i="2" l="1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</calcChain>
</file>

<file path=xl/sharedStrings.xml><?xml version="1.0" encoding="utf-8"?>
<sst xmlns="http://schemas.openxmlformats.org/spreadsheetml/2006/main" count="208" uniqueCount="102">
  <si>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</si>
  <si>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</si>
  <si>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</si>
  <si>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</si>
  <si>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</si>
  <si>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</si>
  <si>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</si>
  <si>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</si>
  <si>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</si>
  <si>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</si>
  <si>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</si>
  <si>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</si>
  <si>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</si>
  <si>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</si>
  <si>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</si>
  <si>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</si>
  <si>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</si>
  <si>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Районний бюджет Роменського р-ну</t>
  </si>
  <si>
    <t>Загальний фонд</t>
  </si>
  <si>
    <t>0100</t>
  </si>
  <si>
    <t>Державне управління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</si>
  <si>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</si>
  <si>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</si>
  <si>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</si>
  <si>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</si>
  <si>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</si>
  <si>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</si>
  <si>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</si>
  <si>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</si>
  <si>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</si>
  <si>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</si>
  <si>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</si>
  <si>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</si>
  <si>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</si>
  <si>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</si>
  <si>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</si>
  <si>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</si>
  <si>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</si>
  <si>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</si>
  <si>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</si>
  <si>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</si>
  <si>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</si>
  <si>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</si>
  <si>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</si>
  <si>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</si>
  <si>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2275</t>
  </si>
  <si>
    <t>Оплата інших енергоносіїв та інших комунальних послуг</t>
  </si>
  <si>
    <t>3000</t>
  </si>
  <si>
    <t>Соціальний захист та соціальне забезпечення</t>
  </si>
  <si>
    <t>3032</t>
  </si>
  <si>
    <t>Надання пільг окремим категоріям громадян з оплати послуг зв`язку</t>
  </si>
  <si>
    <t>2700</t>
  </si>
  <si>
    <t>Соціальне забезпечення</t>
  </si>
  <si>
    <t>2730</t>
  </si>
  <si>
    <t>Інші виплати населенню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</si>
  <si>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</si>
  <si>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</si>
  <si>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</si>
  <si>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</si>
  <si>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</si>
  <si>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</si>
  <si>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</si>
  <si>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Видатки на поховання учасників бойових дій та осіб з інвалідністю внаслідок війни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</si>
  <si>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</si>
  <si>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</si>
  <si>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3200</t>
  </si>
  <si>
    <t>Забезпечення обробки інформації з нарахування та виплати допомог і компенсацій</t>
  </si>
  <si>
    <t>3242</t>
  </si>
  <si>
    <t>Інші заходи у сфері соціального захисту і соціального забезпечення</t>
  </si>
  <si>
    <t>2710</t>
  </si>
  <si>
    <t>Виплата пенсій і допомоги</t>
  </si>
  <si>
    <t>7000</t>
  </si>
  <si>
    <t>Економічна діяльність</t>
  </si>
  <si>
    <t>7693</t>
  </si>
  <si>
    <t>Інші заходи, пов`язані з економічною діяльністю</t>
  </si>
  <si>
    <t>8000</t>
  </si>
  <si>
    <t>Інша діяльність</t>
  </si>
  <si>
    <t>8240</t>
  </si>
  <si>
    <t>Заходи та роботи з територіальної оборони</t>
  </si>
  <si>
    <t>9000</t>
  </si>
  <si>
    <t>Міжбюджетні трансферти</t>
  </si>
  <si>
    <t>9770</t>
  </si>
  <si>
    <t>Інші субвенції з місцевого бюджету</t>
  </si>
  <si>
    <t>2600</t>
  </si>
  <si>
    <t>Поточні трансферти</t>
  </si>
  <si>
    <t>2620</t>
  </si>
  <si>
    <t>Поточні трансферти органам державного управління інших рівнів</t>
  </si>
  <si>
    <t xml:space="preserve"> </t>
  </si>
  <si>
    <t xml:space="preserve">Усього </t>
  </si>
  <si>
    <t>Аналіз фінансування установ на 01.07.2024</t>
  </si>
  <si>
    <t>Начальник відділу фінансів, економічного та агропромислового розвитку Роменської РДА</t>
  </si>
  <si>
    <t>Інші кошти спеціального фонду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</si>
  <si>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</si>
  <si>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</si>
  <si>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</si>
  <si>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</si>
  <si>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</si>
  <si>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</si>
  <si>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</si>
  <si>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Капітальні трансферти</t>
  </si>
  <si>
    <t>3220</t>
  </si>
  <si>
    <t>Капітальні трансферти органам державного управління інших рівнів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</si>
</sst>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0" fontId="3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6" fillId="0" borderId="0" xfId="0" applyFont="1" applyAlignment="1">
      <alignment wrapText="1"/>
    </xf>
  </cellXfs>
  <cellStyles count="2">
    <cellStyle name="Обычный" xfId="0" builtinId="0"/>
    <cellStyle name="Обычный 2" xfId="1"/>
  </cellStyles>
  <dxfs count="192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9;&#1087;&#1077;&#1094;%20&#10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z_vd0"/>
      <sheetName val="Лист1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5"/>
  <sheetViews>
    <sheetView topLeftCell="B1" workbookViewId="0">
      <selection activeCell="C77" sqref="C77"/>
    </sheetView>
  </sheetViews>
  <sheetFormatPr defaultRowHeight="12.75" x14ac:dyDescent="0.2"/>
  <cols>
    <col min="1" max="1" width="0" style="1" hidden="1" customWidth="1"/>
    <col min="2" max="2" width="12.7109375" style="8" customWidth="1"/>
    <col min="3" max="3" width="50.7109375" style="7" customWidth="1"/>
    <col min="4" max="5" width="15.7109375" style="1" customWidth="1"/>
    <col min="6" max="8" width="15.7109375" style="1" hidden="1" customWidth="1"/>
    <col min="9" max="11" width="15.7109375" style="1" customWidth="1"/>
    <col min="12" max="16" width="15.7109375" style="1" hidden="1" customWidth="1"/>
    <col min="17" max="17" width="15.7109375" style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1" spans="1:18" x14ac:dyDescent="0.2">
      <c r="B1" s="20" t="s">
        <v>17</v>
      </c>
      <c r="C1" s="20"/>
    </row>
    <row r="2" spans="1:18" ht="18" x14ac:dyDescent="0.25">
      <c r="B2" s="18" t="s">
        <v>89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8" x14ac:dyDescent="0.2">
      <c r="B3" s="19" t="s">
        <v>18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8" x14ac:dyDescent="0.2">
      <c r="M4" s="2"/>
      <c r="Q4" s="2" t="s">
        <v>16</v>
      </c>
    </row>
    <row r="5" spans="1:18" s="4" customFormat="1" ht="63.75" x14ac:dyDescent="0.2">
      <c r="A5" s="10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15</v>
      </c>
    </row>
    <row r="6" spans="1:18" x14ac:dyDescent="0.2">
      <c r="A6" s="11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1:18" x14ac:dyDescent="0.2">
      <c r="A7" s="12">
        <v>1</v>
      </c>
      <c r="B7" s="13" t="s">
        <v>19</v>
      </c>
      <c r="C7" s="14" t="s">
        <v>20</v>
      </c>
      <c r="D7" s="15">
        <v>1449400</v>
      </c>
      <c r="E7" s="15">
        <v>1597940</v>
      </c>
      <c r="F7" s="15">
        <v>873340</v>
      </c>
      <c r="G7" s="15">
        <v>761304.8</v>
      </c>
      <c r="H7" s="15">
        <v>0</v>
      </c>
      <c r="I7" s="15">
        <v>761304.8</v>
      </c>
      <c r="J7" s="15">
        <v>0</v>
      </c>
      <c r="K7" s="15">
        <v>0</v>
      </c>
      <c r="L7" s="16">
        <f t="shared" ref="L7:L38" si="0">F7-G7</f>
        <v>112035.19999999995</v>
      </c>
      <c r="M7" s="16">
        <f t="shared" ref="M7:M38" si="1">E7-G7</f>
        <v>836635.2</v>
      </c>
      <c r="N7" s="16">
        <f t="shared" ref="N7:N38" si="2">IF(F7=0,0,(G7/F7)*100)</f>
        <v>87.171639911145732</v>
      </c>
      <c r="O7" s="16">
        <f t="shared" ref="O7:O38" si="3">E7-I7</f>
        <v>836635.2</v>
      </c>
      <c r="P7" s="16">
        <f t="shared" ref="P7:P38" si="4">F7-I7</f>
        <v>112035.19999999995</v>
      </c>
      <c r="Q7" s="16">
        <f t="shared" ref="Q7:Q38" si="5">IF(F7=0,0,(I7/F7)*100)</f>
        <v>87.171639911145732</v>
      </c>
      <c r="R7" s="6"/>
    </row>
    <row r="8" spans="1:18" ht="63.75" x14ac:dyDescent="0.2">
      <c r="A8" s="12">
        <v>1</v>
      </c>
      <c r="B8" s="13" t="s">
        <v>21</v>
      </c>
      <c r="C8" s="14" t="s">
        <v>22</v>
      </c>
      <c r="D8" s="15">
        <v>1449400</v>
      </c>
      <c r="E8" s="15">
        <v>1597940</v>
      </c>
      <c r="F8" s="15">
        <v>873340</v>
      </c>
      <c r="G8" s="15">
        <v>761304.8</v>
      </c>
      <c r="H8" s="15">
        <v>0</v>
      </c>
      <c r="I8" s="15">
        <v>761304.8</v>
      </c>
      <c r="J8" s="15">
        <v>0</v>
      </c>
      <c r="K8" s="15">
        <v>0</v>
      </c>
      <c r="L8" s="16">
        <f t="shared" si="0"/>
        <v>112035.19999999995</v>
      </c>
      <c r="M8" s="16">
        <f t="shared" si="1"/>
        <v>836635.2</v>
      </c>
      <c r="N8" s="16">
        <f t="shared" si="2"/>
        <v>87.171639911145732</v>
      </c>
      <c r="O8" s="16">
        <f t="shared" si="3"/>
        <v>836635.2</v>
      </c>
      <c r="P8" s="16">
        <f t="shared" si="4"/>
        <v>112035.19999999995</v>
      </c>
      <c r="Q8" s="16">
        <f t="shared" si="5"/>
        <v>87.171639911145732</v>
      </c>
      <c r="R8" s="6"/>
    </row>
    <row r="9" spans="1:18" x14ac:dyDescent="0.2">
      <c r="A9" s="12">
        <v>1</v>
      </c>
      <c r="B9" s="13" t="s">
        <v>23</v>
      </c>
      <c r="C9" s="14" t="s">
        <v>24</v>
      </c>
      <c r="D9" s="15">
        <v>1449400</v>
      </c>
      <c r="E9" s="15">
        <v>1597940</v>
      </c>
      <c r="F9" s="15">
        <v>873340</v>
      </c>
      <c r="G9" s="15">
        <v>761304.8</v>
      </c>
      <c r="H9" s="15">
        <v>0</v>
      </c>
      <c r="I9" s="15">
        <v>761304.8</v>
      </c>
      <c r="J9" s="15">
        <v>0</v>
      </c>
      <c r="K9" s="15">
        <v>0</v>
      </c>
      <c r="L9" s="16">
        <f t="shared" si="0"/>
        <v>112035.19999999995</v>
      </c>
      <c r="M9" s="16">
        <f t="shared" si="1"/>
        <v>836635.2</v>
      </c>
      <c r="N9" s="16">
        <f t="shared" si="2"/>
        <v>87.171639911145732</v>
      </c>
      <c r="O9" s="16">
        <f t="shared" si="3"/>
        <v>836635.2</v>
      </c>
      <c r="P9" s="16">
        <f t="shared" si="4"/>
        <v>112035.19999999995</v>
      </c>
      <c r="Q9" s="16">
        <f t="shared" si="5"/>
        <v>87.171639911145732</v>
      </c>
      <c r="R9" s="6"/>
    </row>
    <row r="10" spans="1:18" x14ac:dyDescent="0.2">
      <c r="A10" s="12">
        <v>1</v>
      </c>
      <c r="B10" s="13" t="s">
        <v>25</v>
      </c>
      <c r="C10" s="14" t="s">
        <v>26</v>
      </c>
      <c r="D10" s="15">
        <v>1449400</v>
      </c>
      <c r="E10" s="15">
        <v>1449400</v>
      </c>
      <c r="F10" s="15">
        <v>724800</v>
      </c>
      <c r="G10" s="15">
        <v>717114.58000000007</v>
      </c>
      <c r="H10" s="15">
        <v>0</v>
      </c>
      <c r="I10" s="15">
        <v>717114.58000000007</v>
      </c>
      <c r="J10" s="15">
        <v>0</v>
      </c>
      <c r="K10" s="15">
        <v>0</v>
      </c>
      <c r="L10" s="16">
        <f t="shared" si="0"/>
        <v>7685.4199999999255</v>
      </c>
      <c r="M10" s="16">
        <f t="shared" si="1"/>
        <v>732285.41999999993</v>
      </c>
      <c r="N10" s="16">
        <f t="shared" si="2"/>
        <v>98.939649558498914</v>
      </c>
      <c r="O10" s="16">
        <f t="shared" si="3"/>
        <v>732285.41999999993</v>
      </c>
      <c r="P10" s="16">
        <f t="shared" si="4"/>
        <v>7685.4199999999255</v>
      </c>
      <c r="Q10" s="16">
        <f t="shared" si="5"/>
        <v>98.939649558498914</v>
      </c>
      <c r="R10" s="6"/>
    </row>
    <row r="11" spans="1:18" x14ac:dyDescent="0.2">
      <c r="A11" s="12">
        <v>1</v>
      </c>
      <c r="B11" s="13" t="s">
        <v>27</v>
      </c>
      <c r="C11" s="14" t="s">
        <v>28</v>
      </c>
      <c r="D11" s="15">
        <v>1205400</v>
      </c>
      <c r="E11" s="15">
        <v>1205400</v>
      </c>
      <c r="F11" s="15">
        <v>602700</v>
      </c>
      <c r="G11" s="15">
        <v>600718.14</v>
      </c>
      <c r="H11" s="15">
        <v>0</v>
      </c>
      <c r="I11" s="15">
        <v>600718.14</v>
      </c>
      <c r="J11" s="15">
        <v>0</v>
      </c>
      <c r="K11" s="15">
        <v>0</v>
      </c>
      <c r="L11" s="16">
        <f t="shared" si="0"/>
        <v>1981.859999999986</v>
      </c>
      <c r="M11" s="16">
        <f t="shared" si="1"/>
        <v>604681.86</v>
      </c>
      <c r="N11" s="16">
        <f t="shared" si="2"/>
        <v>99.671169736187153</v>
      </c>
      <c r="O11" s="16">
        <f t="shared" si="3"/>
        <v>604681.86</v>
      </c>
      <c r="P11" s="16">
        <f t="shared" si="4"/>
        <v>1981.859999999986</v>
      </c>
      <c r="Q11" s="16">
        <f t="shared" si="5"/>
        <v>99.671169736187153</v>
      </c>
      <c r="R11" s="6"/>
    </row>
    <row r="12" spans="1:18" x14ac:dyDescent="0.2">
      <c r="A12" s="12">
        <v>0</v>
      </c>
      <c r="B12" s="13" t="s">
        <v>29</v>
      </c>
      <c r="C12" s="14" t="s">
        <v>30</v>
      </c>
      <c r="D12" s="15">
        <v>1205400</v>
      </c>
      <c r="E12" s="15">
        <v>1205400</v>
      </c>
      <c r="F12" s="15">
        <v>602700</v>
      </c>
      <c r="G12" s="15">
        <v>600718.14</v>
      </c>
      <c r="H12" s="15">
        <v>0</v>
      </c>
      <c r="I12" s="15">
        <v>600718.14</v>
      </c>
      <c r="J12" s="15">
        <v>0</v>
      </c>
      <c r="K12" s="15">
        <v>0</v>
      </c>
      <c r="L12" s="16">
        <f t="shared" si="0"/>
        <v>1981.859999999986</v>
      </c>
      <c r="M12" s="16">
        <f t="shared" si="1"/>
        <v>604681.86</v>
      </c>
      <c r="N12" s="16">
        <f t="shared" si="2"/>
        <v>99.671169736187153</v>
      </c>
      <c r="O12" s="16">
        <f t="shared" si="3"/>
        <v>604681.86</v>
      </c>
      <c r="P12" s="16">
        <f t="shared" si="4"/>
        <v>1981.859999999986</v>
      </c>
      <c r="Q12" s="16">
        <f t="shared" si="5"/>
        <v>99.671169736187153</v>
      </c>
      <c r="R12" s="6"/>
    </row>
    <row r="13" spans="1:18" x14ac:dyDescent="0.2">
      <c r="A13" s="12">
        <v>0</v>
      </c>
      <c r="B13" s="13" t="s">
        <v>31</v>
      </c>
      <c r="C13" s="14" t="s">
        <v>32</v>
      </c>
      <c r="D13" s="15">
        <v>244000</v>
      </c>
      <c r="E13" s="15">
        <v>244000</v>
      </c>
      <c r="F13" s="15">
        <v>122100</v>
      </c>
      <c r="G13" s="15">
        <v>116396.44</v>
      </c>
      <c r="H13" s="15">
        <v>0</v>
      </c>
      <c r="I13" s="15">
        <v>116396.44</v>
      </c>
      <c r="J13" s="15">
        <v>0</v>
      </c>
      <c r="K13" s="15">
        <v>0</v>
      </c>
      <c r="L13" s="16">
        <f t="shared" si="0"/>
        <v>5703.5599999999977</v>
      </c>
      <c r="M13" s="16">
        <f t="shared" si="1"/>
        <v>127603.56</v>
      </c>
      <c r="N13" s="16">
        <f t="shared" si="2"/>
        <v>95.32877968877969</v>
      </c>
      <c r="O13" s="16">
        <f t="shared" si="3"/>
        <v>127603.56</v>
      </c>
      <c r="P13" s="16">
        <f t="shared" si="4"/>
        <v>5703.5599999999977</v>
      </c>
      <c r="Q13" s="16">
        <f t="shared" si="5"/>
        <v>95.32877968877969</v>
      </c>
      <c r="R13" s="6"/>
    </row>
    <row r="14" spans="1:18" x14ac:dyDescent="0.2">
      <c r="A14" s="12">
        <v>1</v>
      </c>
      <c r="B14" s="13" t="s">
        <v>33</v>
      </c>
      <c r="C14" s="14" t="s">
        <v>34</v>
      </c>
      <c r="D14" s="15">
        <v>0</v>
      </c>
      <c r="E14" s="15">
        <v>148540</v>
      </c>
      <c r="F14" s="15">
        <v>148540</v>
      </c>
      <c r="G14" s="15">
        <v>44190.219999999994</v>
      </c>
      <c r="H14" s="15">
        <v>0</v>
      </c>
      <c r="I14" s="15">
        <v>44190.219999999994</v>
      </c>
      <c r="J14" s="15">
        <v>0</v>
      </c>
      <c r="K14" s="15">
        <v>0</v>
      </c>
      <c r="L14" s="16">
        <f t="shared" si="0"/>
        <v>104349.78</v>
      </c>
      <c r="M14" s="16">
        <f t="shared" si="1"/>
        <v>104349.78</v>
      </c>
      <c r="N14" s="16">
        <f t="shared" si="2"/>
        <v>29.749710515686008</v>
      </c>
      <c r="O14" s="16">
        <f t="shared" si="3"/>
        <v>104349.78</v>
      </c>
      <c r="P14" s="16">
        <f t="shared" si="4"/>
        <v>104349.78</v>
      </c>
      <c r="Q14" s="16">
        <f t="shared" si="5"/>
        <v>29.749710515686008</v>
      </c>
      <c r="R14" s="6"/>
    </row>
    <row r="15" spans="1:18" x14ac:dyDescent="0.2">
      <c r="A15" s="12">
        <v>0</v>
      </c>
      <c r="B15" s="13" t="s">
        <v>35</v>
      </c>
      <c r="C15" s="14" t="s">
        <v>36</v>
      </c>
      <c r="D15" s="15">
        <v>0</v>
      </c>
      <c r="E15" s="15">
        <v>25000</v>
      </c>
      <c r="F15" s="15">
        <v>25000</v>
      </c>
      <c r="G15" s="15">
        <v>25000</v>
      </c>
      <c r="H15" s="15">
        <v>0</v>
      </c>
      <c r="I15" s="15">
        <v>25000</v>
      </c>
      <c r="J15" s="15">
        <v>0</v>
      </c>
      <c r="K15" s="15">
        <v>0</v>
      </c>
      <c r="L15" s="16">
        <f t="shared" si="0"/>
        <v>0</v>
      </c>
      <c r="M15" s="16">
        <f t="shared" si="1"/>
        <v>0</v>
      </c>
      <c r="N15" s="16">
        <f t="shared" si="2"/>
        <v>100</v>
      </c>
      <c r="O15" s="16">
        <f t="shared" si="3"/>
        <v>0</v>
      </c>
      <c r="P15" s="16">
        <f t="shared" si="4"/>
        <v>0</v>
      </c>
      <c r="Q15" s="16">
        <f t="shared" si="5"/>
        <v>100</v>
      </c>
      <c r="R15" s="6"/>
    </row>
    <row r="16" spans="1:18" x14ac:dyDescent="0.2">
      <c r="A16" s="12">
        <v>0</v>
      </c>
      <c r="B16" s="13" t="s">
        <v>37</v>
      </c>
      <c r="C16" s="14" t="s">
        <v>38</v>
      </c>
      <c r="D16" s="15">
        <v>0</v>
      </c>
      <c r="E16" s="15">
        <v>46000</v>
      </c>
      <c r="F16" s="15">
        <v>46000</v>
      </c>
      <c r="G16" s="15">
        <v>11986</v>
      </c>
      <c r="H16" s="15">
        <v>0</v>
      </c>
      <c r="I16" s="15">
        <v>11986</v>
      </c>
      <c r="J16" s="15">
        <v>0</v>
      </c>
      <c r="K16" s="15">
        <v>0</v>
      </c>
      <c r="L16" s="16">
        <f t="shared" si="0"/>
        <v>34014</v>
      </c>
      <c r="M16" s="16">
        <f t="shared" si="1"/>
        <v>34014</v>
      </c>
      <c r="N16" s="16">
        <f t="shared" si="2"/>
        <v>26.056521739130435</v>
      </c>
      <c r="O16" s="16">
        <f t="shared" si="3"/>
        <v>34014</v>
      </c>
      <c r="P16" s="16">
        <f t="shared" si="4"/>
        <v>34014</v>
      </c>
      <c r="Q16" s="16">
        <f t="shared" si="5"/>
        <v>26.056521739130435</v>
      </c>
      <c r="R16" s="6"/>
    </row>
    <row r="17" spans="1:18" x14ac:dyDescent="0.2">
      <c r="A17" s="12">
        <v>1</v>
      </c>
      <c r="B17" s="13" t="s">
        <v>39</v>
      </c>
      <c r="C17" s="14" t="s">
        <v>40</v>
      </c>
      <c r="D17" s="15">
        <v>0</v>
      </c>
      <c r="E17" s="15">
        <v>77540</v>
      </c>
      <c r="F17" s="15">
        <v>77540</v>
      </c>
      <c r="G17" s="15">
        <v>7204.22</v>
      </c>
      <c r="H17" s="15">
        <v>0</v>
      </c>
      <c r="I17" s="15">
        <v>7204.22</v>
      </c>
      <c r="J17" s="15">
        <v>0</v>
      </c>
      <c r="K17" s="15">
        <v>0</v>
      </c>
      <c r="L17" s="16">
        <f t="shared" si="0"/>
        <v>70335.78</v>
      </c>
      <c r="M17" s="16">
        <f t="shared" si="1"/>
        <v>70335.78</v>
      </c>
      <c r="N17" s="16">
        <f t="shared" si="2"/>
        <v>9.2909724013412429</v>
      </c>
      <c r="O17" s="16">
        <f t="shared" si="3"/>
        <v>70335.78</v>
      </c>
      <c r="P17" s="16">
        <f t="shared" si="4"/>
        <v>70335.78</v>
      </c>
      <c r="Q17" s="16">
        <f t="shared" si="5"/>
        <v>9.2909724013412429</v>
      </c>
      <c r="R17" s="6"/>
    </row>
    <row r="18" spans="1:18" x14ac:dyDescent="0.2">
      <c r="A18" s="12">
        <v>0</v>
      </c>
      <c r="B18" s="13" t="s">
        <v>41</v>
      </c>
      <c r="C18" s="14" t="s">
        <v>42</v>
      </c>
      <c r="D18" s="15">
        <v>0</v>
      </c>
      <c r="E18" s="15">
        <v>2100</v>
      </c>
      <c r="F18" s="15">
        <v>2100</v>
      </c>
      <c r="G18" s="15">
        <v>601.63</v>
      </c>
      <c r="H18" s="15">
        <v>0</v>
      </c>
      <c r="I18" s="15">
        <v>601.63</v>
      </c>
      <c r="J18" s="15">
        <v>0</v>
      </c>
      <c r="K18" s="15">
        <v>0</v>
      </c>
      <c r="L18" s="16">
        <f t="shared" si="0"/>
        <v>1498.37</v>
      </c>
      <c r="M18" s="16">
        <f t="shared" si="1"/>
        <v>1498.37</v>
      </c>
      <c r="N18" s="16">
        <f t="shared" si="2"/>
        <v>28.649047619047618</v>
      </c>
      <c r="O18" s="16">
        <f t="shared" si="3"/>
        <v>1498.37</v>
      </c>
      <c r="P18" s="16">
        <f t="shared" si="4"/>
        <v>1498.37</v>
      </c>
      <c r="Q18" s="16">
        <f t="shared" si="5"/>
        <v>28.649047619047618</v>
      </c>
      <c r="R18" s="6"/>
    </row>
    <row r="19" spans="1:18" x14ac:dyDescent="0.2">
      <c r="A19" s="12">
        <v>0</v>
      </c>
      <c r="B19" s="13" t="s">
        <v>43</v>
      </c>
      <c r="C19" s="14" t="s">
        <v>44</v>
      </c>
      <c r="D19" s="15">
        <v>0</v>
      </c>
      <c r="E19" s="15">
        <v>36800</v>
      </c>
      <c r="F19" s="15">
        <v>36800</v>
      </c>
      <c r="G19" s="15">
        <v>6046.39</v>
      </c>
      <c r="H19" s="15">
        <v>0</v>
      </c>
      <c r="I19" s="15">
        <v>6046.39</v>
      </c>
      <c r="J19" s="15">
        <v>0</v>
      </c>
      <c r="K19" s="15">
        <v>0</v>
      </c>
      <c r="L19" s="16">
        <f t="shared" si="0"/>
        <v>30753.61</v>
      </c>
      <c r="M19" s="16">
        <f t="shared" si="1"/>
        <v>30753.61</v>
      </c>
      <c r="N19" s="16">
        <f t="shared" si="2"/>
        <v>16.430407608695653</v>
      </c>
      <c r="O19" s="16">
        <f t="shared" si="3"/>
        <v>30753.61</v>
      </c>
      <c r="P19" s="16">
        <f t="shared" si="4"/>
        <v>30753.61</v>
      </c>
      <c r="Q19" s="16">
        <f t="shared" si="5"/>
        <v>16.430407608695653</v>
      </c>
      <c r="R19" s="6"/>
    </row>
    <row r="20" spans="1:18" ht="25.5" x14ac:dyDescent="0.2">
      <c r="A20" s="12">
        <v>0</v>
      </c>
      <c r="B20" s="13" t="s">
        <v>45</v>
      </c>
      <c r="C20" s="14" t="s">
        <v>46</v>
      </c>
      <c r="D20" s="15">
        <v>0</v>
      </c>
      <c r="E20" s="15">
        <v>38640</v>
      </c>
      <c r="F20" s="15">
        <v>38640</v>
      </c>
      <c r="G20" s="15">
        <v>556.20000000000005</v>
      </c>
      <c r="H20" s="15">
        <v>0</v>
      </c>
      <c r="I20" s="15">
        <v>556.20000000000005</v>
      </c>
      <c r="J20" s="15">
        <v>0</v>
      </c>
      <c r="K20" s="15">
        <v>0</v>
      </c>
      <c r="L20" s="16">
        <f t="shared" si="0"/>
        <v>38083.800000000003</v>
      </c>
      <c r="M20" s="16">
        <f t="shared" si="1"/>
        <v>38083.800000000003</v>
      </c>
      <c r="N20" s="16">
        <f t="shared" si="2"/>
        <v>1.43944099378882</v>
      </c>
      <c r="O20" s="16">
        <f t="shared" si="3"/>
        <v>38083.800000000003</v>
      </c>
      <c r="P20" s="16">
        <f t="shared" si="4"/>
        <v>38083.800000000003</v>
      </c>
      <c r="Q20" s="16">
        <f t="shared" si="5"/>
        <v>1.43944099378882</v>
      </c>
      <c r="R20" s="6"/>
    </row>
    <row r="21" spans="1:18" x14ac:dyDescent="0.2">
      <c r="A21" s="12">
        <v>1</v>
      </c>
      <c r="B21" s="13" t="s">
        <v>47</v>
      </c>
      <c r="C21" s="14" t="s">
        <v>48</v>
      </c>
      <c r="D21" s="15">
        <v>334299</v>
      </c>
      <c r="E21" s="15">
        <v>1935759</v>
      </c>
      <c r="F21" s="15">
        <v>1131309</v>
      </c>
      <c r="G21" s="15">
        <v>927048.82000000007</v>
      </c>
      <c r="H21" s="15">
        <v>0</v>
      </c>
      <c r="I21" s="15">
        <v>923181.68</v>
      </c>
      <c r="J21" s="15">
        <v>3867.14</v>
      </c>
      <c r="K21" s="15">
        <v>87642.08</v>
      </c>
      <c r="L21" s="16">
        <f t="shared" si="0"/>
        <v>204260.17999999993</v>
      </c>
      <c r="M21" s="16">
        <f t="shared" si="1"/>
        <v>1008710.1799999999</v>
      </c>
      <c r="N21" s="16">
        <f t="shared" si="2"/>
        <v>81.944793155539301</v>
      </c>
      <c r="O21" s="16">
        <f t="shared" si="3"/>
        <v>1012577.32</v>
      </c>
      <c r="P21" s="16">
        <f t="shared" si="4"/>
        <v>208127.31999999995</v>
      </c>
      <c r="Q21" s="16">
        <f t="shared" si="5"/>
        <v>81.602964353682324</v>
      </c>
      <c r="R21" s="6"/>
    </row>
    <row r="22" spans="1:18" ht="25.5" x14ac:dyDescent="0.2">
      <c r="A22" s="12">
        <v>1</v>
      </c>
      <c r="B22" s="13" t="s">
        <v>49</v>
      </c>
      <c r="C22" s="14" t="s">
        <v>50</v>
      </c>
      <c r="D22" s="15">
        <v>0</v>
      </c>
      <c r="E22" s="15">
        <v>46300</v>
      </c>
      <c r="F22" s="15">
        <v>23395</v>
      </c>
      <c r="G22" s="15">
        <v>8566.67</v>
      </c>
      <c r="H22" s="15">
        <v>0</v>
      </c>
      <c r="I22" s="15">
        <v>8566.67</v>
      </c>
      <c r="J22" s="15">
        <v>0</v>
      </c>
      <c r="K22" s="15">
        <v>0</v>
      </c>
      <c r="L22" s="16">
        <f t="shared" si="0"/>
        <v>14828.33</v>
      </c>
      <c r="M22" s="16">
        <f t="shared" si="1"/>
        <v>37733.33</v>
      </c>
      <c r="N22" s="16">
        <f t="shared" si="2"/>
        <v>36.617525112203467</v>
      </c>
      <c r="O22" s="16">
        <f t="shared" si="3"/>
        <v>37733.33</v>
      </c>
      <c r="P22" s="16">
        <f t="shared" si="4"/>
        <v>14828.33</v>
      </c>
      <c r="Q22" s="16">
        <f t="shared" si="5"/>
        <v>36.617525112203467</v>
      </c>
      <c r="R22" s="6"/>
    </row>
    <row r="23" spans="1:18" x14ac:dyDescent="0.2">
      <c r="A23" s="12">
        <v>1</v>
      </c>
      <c r="B23" s="13" t="s">
        <v>23</v>
      </c>
      <c r="C23" s="14" t="s">
        <v>24</v>
      </c>
      <c r="D23" s="15">
        <v>0</v>
      </c>
      <c r="E23" s="15">
        <v>46300</v>
      </c>
      <c r="F23" s="15">
        <v>23395</v>
      </c>
      <c r="G23" s="15">
        <v>8566.67</v>
      </c>
      <c r="H23" s="15">
        <v>0</v>
      </c>
      <c r="I23" s="15">
        <v>8566.67</v>
      </c>
      <c r="J23" s="15">
        <v>0</v>
      </c>
      <c r="K23" s="15">
        <v>0</v>
      </c>
      <c r="L23" s="16">
        <f t="shared" si="0"/>
        <v>14828.33</v>
      </c>
      <c r="M23" s="16">
        <f t="shared" si="1"/>
        <v>37733.33</v>
      </c>
      <c r="N23" s="16">
        <f t="shared" si="2"/>
        <v>36.617525112203467</v>
      </c>
      <c r="O23" s="16">
        <f t="shared" si="3"/>
        <v>37733.33</v>
      </c>
      <c r="P23" s="16">
        <f t="shared" si="4"/>
        <v>14828.33</v>
      </c>
      <c r="Q23" s="16">
        <f t="shared" si="5"/>
        <v>36.617525112203467</v>
      </c>
      <c r="R23" s="6"/>
    </row>
    <row r="24" spans="1:18" x14ac:dyDescent="0.2">
      <c r="A24" s="12">
        <v>1</v>
      </c>
      <c r="B24" s="13" t="s">
        <v>51</v>
      </c>
      <c r="C24" s="14" t="s">
        <v>52</v>
      </c>
      <c r="D24" s="15">
        <v>0</v>
      </c>
      <c r="E24" s="15">
        <v>46300</v>
      </c>
      <c r="F24" s="15">
        <v>23395</v>
      </c>
      <c r="G24" s="15">
        <v>8566.67</v>
      </c>
      <c r="H24" s="15">
        <v>0</v>
      </c>
      <c r="I24" s="15">
        <v>8566.67</v>
      </c>
      <c r="J24" s="15">
        <v>0</v>
      </c>
      <c r="K24" s="15">
        <v>0</v>
      </c>
      <c r="L24" s="16">
        <f t="shared" si="0"/>
        <v>14828.33</v>
      </c>
      <c r="M24" s="16">
        <f t="shared" si="1"/>
        <v>37733.33</v>
      </c>
      <c r="N24" s="16">
        <f t="shared" si="2"/>
        <v>36.617525112203467</v>
      </c>
      <c r="O24" s="16">
        <f t="shared" si="3"/>
        <v>37733.33</v>
      </c>
      <c r="P24" s="16">
        <f t="shared" si="4"/>
        <v>14828.33</v>
      </c>
      <c r="Q24" s="16">
        <f t="shared" si="5"/>
        <v>36.617525112203467</v>
      </c>
      <c r="R24" s="6"/>
    </row>
    <row r="25" spans="1:18" x14ac:dyDescent="0.2">
      <c r="A25" s="12">
        <v>0</v>
      </c>
      <c r="B25" s="13" t="s">
        <v>53</v>
      </c>
      <c r="C25" s="14" t="s">
        <v>54</v>
      </c>
      <c r="D25" s="15">
        <v>0</v>
      </c>
      <c r="E25" s="15">
        <v>46300</v>
      </c>
      <c r="F25" s="15">
        <v>23395</v>
      </c>
      <c r="G25" s="15">
        <v>8566.67</v>
      </c>
      <c r="H25" s="15">
        <v>0</v>
      </c>
      <c r="I25" s="15">
        <v>8566.67</v>
      </c>
      <c r="J25" s="15">
        <v>0</v>
      </c>
      <c r="K25" s="15">
        <v>0</v>
      </c>
      <c r="L25" s="16">
        <f t="shared" si="0"/>
        <v>14828.33</v>
      </c>
      <c r="M25" s="16">
        <f t="shared" si="1"/>
        <v>37733.33</v>
      </c>
      <c r="N25" s="16">
        <f t="shared" si="2"/>
        <v>36.617525112203467</v>
      </c>
      <c r="O25" s="16">
        <f t="shared" si="3"/>
        <v>37733.33</v>
      </c>
      <c r="P25" s="16">
        <f t="shared" si="4"/>
        <v>14828.33</v>
      </c>
      <c r="Q25" s="16">
        <f t="shared" si="5"/>
        <v>36.617525112203467</v>
      </c>
      <c r="R25" s="6"/>
    </row>
    <row r="26" spans="1:18" ht="38.25" x14ac:dyDescent="0.2">
      <c r="A26" s="12">
        <v>1</v>
      </c>
      <c r="B26" s="13" t="s">
        <v>55</v>
      </c>
      <c r="C26" s="14" t="s">
        <v>56</v>
      </c>
      <c r="D26" s="15">
        <v>0</v>
      </c>
      <c r="E26" s="15">
        <v>1306760</v>
      </c>
      <c r="F26" s="15">
        <v>776860</v>
      </c>
      <c r="G26" s="15">
        <v>666559.9</v>
      </c>
      <c r="H26" s="15">
        <v>0</v>
      </c>
      <c r="I26" s="15">
        <v>666559.9</v>
      </c>
      <c r="J26" s="15">
        <v>0</v>
      </c>
      <c r="K26" s="15">
        <v>75751.100000000006</v>
      </c>
      <c r="L26" s="16">
        <f t="shared" si="0"/>
        <v>110300.09999999998</v>
      </c>
      <c r="M26" s="16">
        <f t="shared" si="1"/>
        <v>640200.1</v>
      </c>
      <c r="N26" s="16">
        <f t="shared" si="2"/>
        <v>85.801804700975723</v>
      </c>
      <c r="O26" s="16">
        <f t="shared" si="3"/>
        <v>640200.1</v>
      </c>
      <c r="P26" s="16">
        <f t="shared" si="4"/>
        <v>110300.09999999998</v>
      </c>
      <c r="Q26" s="16">
        <f t="shared" si="5"/>
        <v>85.801804700975723</v>
      </c>
      <c r="R26" s="6"/>
    </row>
    <row r="27" spans="1:18" x14ac:dyDescent="0.2">
      <c r="A27" s="12">
        <v>1</v>
      </c>
      <c r="B27" s="13" t="s">
        <v>23</v>
      </c>
      <c r="C27" s="14" t="s">
        <v>24</v>
      </c>
      <c r="D27" s="15">
        <v>0</v>
      </c>
      <c r="E27" s="15">
        <v>1306760</v>
      </c>
      <c r="F27" s="15">
        <v>776860</v>
      </c>
      <c r="G27" s="15">
        <v>666559.9</v>
      </c>
      <c r="H27" s="15">
        <v>0</v>
      </c>
      <c r="I27" s="15">
        <v>666559.9</v>
      </c>
      <c r="J27" s="15">
        <v>0</v>
      </c>
      <c r="K27" s="15">
        <v>75751.100000000006</v>
      </c>
      <c r="L27" s="16">
        <f t="shared" si="0"/>
        <v>110300.09999999998</v>
      </c>
      <c r="M27" s="16">
        <f t="shared" si="1"/>
        <v>640200.1</v>
      </c>
      <c r="N27" s="16">
        <f t="shared" si="2"/>
        <v>85.801804700975723</v>
      </c>
      <c r="O27" s="16">
        <f t="shared" si="3"/>
        <v>640200.1</v>
      </c>
      <c r="P27" s="16">
        <f t="shared" si="4"/>
        <v>110300.09999999998</v>
      </c>
      <c r="Q27" s="16">
        <f t="shared" si="5"/>
        <v>85.801804700975723</v>
      </c>
      <c r="R27" s="6"/>
    </row>
    <row r="28" spans="1:18" x14ac:dyDescent="0.2">
      <c r="A28" s="12">
        <v>1</v>
      </c>
      <c r="B28" s="13" t="s">
        <v>51</v>
      </c>
      <c r="C28" s="14" t="s">
        <v>52</v>
      </c>
      <c r="D28" s="15">
        <v>0</v>
      </c>
      <c r="E28" s="15">
        <v>1306760</v>
      </c>
      <c r="F28" s="15">
        <v>776860</v>
      </c>
      <c r="G28" s="15">
        <v>666559.9</v>
      </c>
      <c r="H28" s="15">
        <v>0</v>
      </c>
      <c r="I28" s="15">
        <v>666559.9</v>
      </c>
      <c r="J28" s="15">
        <v>0</v>
      </c>
      <c r="K28" s="15">
        <v>75751.100000000006</v>
      </c>
      <c r="L28" s="16">
        <f t="shared" si="0"/>
        <v>110300.09999999998</v>
      </c>
      <c r="M28" s="16">
        <f t="shared" si="1"/>
        <v>640200.1</v>
      </c>
      <c r="N28" s="16">
        <f t="shared" si="2"/>
        <v>85.801804700975723</v>
      </c>
      <c r="O28" s="16">
        <f t="shared" si="3"/>
        <v>640200.1</v>
      </c>
      <c r="P28" s="16">
        <f t="shared" si="4"/>
        <v>110300.09999999998</v>
      </c>
      <c r="Q28" s="16">
        <f t="shared" si="5"/>
        <v>85.801804700975723</v>
      </c>
      <c r="R28" s="6"/>
    </row>
    <row r="29" spans="1:18" x14ac:dyDescent="0.2">
      <c r="A29" s="12">
        <v>0</v>
      </c>
      <c r="B29" s="13" t="s">
        <v>53</v>
      </c>
      <c r="C29" s="14" t="s">
        <v>54</v>
      </c>
      <c r="D29" s="15">
        <v>0</v>
      </c>
      <c r="E29" s="15">
        <v>1306760</v>
      </c>
      <c r="F29" s="15">
        <v>776860</v>
      </c>
      <c r="G29" s="15">
        <v>666559.9</v>
      </c>
      <c r="H29" s="15">
        <v>0</v>
      </c>
      <c r="I29" s="15">
        <v>666559.9</v>
      </c>
      <c r="J29" s="15">
        <v>0</v>
      </c>
      <c r="K29" s="15">
        <v>75751.100000000006</v>
      </c>
      <c r="L29" s="16">
        <f t="shared" si="0"/>
        <v>110300.09999999998</v>
      </c>
      <c r="M29" s="16">
        <f t="shared" si="1"/>
        <v>640200.1</v>
      </c>
      <c r="N29" s="16">
        <f t="shared" si="2"/>
        <v>85.801804700975723</v>
      </c>
      <c r="O29" s="16">
        <f t="shared" si="3"/>
        <v>640200.1</v>
      </c>
      <c r="P29" s="16">
        <f t="shared" si="4"/>
        <v>110300.09999999998</v>
      </c>
      <c r="Q29" s="16">
        <f t="shared" si="5"/>
        <v>85.801804700975723</v>
      </c>
      <c r="R29" s="6"/>
    </row>
    <row r="30" spans="1:18" ht="38.25" x14ac:dyDescent="0.2">
      <c r="A30" s="12">
        <v>1</v>
      </c>
      <c r="B30" s="13" t="s">
        <v>57</v>
      </c>
      <c r="C30" s="14" t="s">
        <v>58</v>
      </c>
      <c r="D30" s="15">
        <v>0</v>
      </c>
      <c r="E30" s="15">
        <v>123000</v>
      </c>
      <c r="F30" s="15">
        <v>69000</v>
      </c>
      <c r="G30" s="15">
        <v>44277.13</v>
      </c>
      <c r="H30" s="15">
        <v>0</v>
      </c>
      <c r="I30" s="15">
        <v>44277.13</v>
      </c>
      <c r="J30" s="15">
        <v>0</v>
      </c>
      <c r="K30" s="15">
        <v>0</v>
      </c>
      <c r="L30" s="16">
        <f t="shared" si="0"/>
        <v>24722.870000000003</v>
      </c>
      <c r="M30" s="16">
        <f t="shared" si="1"/>
        <v>78722.87</v>
      </c>
      <c r="N30" s="16">
        <f t="shared" si="2"/>
        <v>64.169753623188399</v>
      </c>
      <c r="O30" s="16">
        <f t="shared" si="3"/>
        <v>78722.87</v>
      </c>
      <c r="P30" s="16">
        <f t="shared" si="4"/>
        <v>24722.870000000003</v>
      </c>
      <c r="Q30" s="16">
        <f t="shared" si="5"/>
        <v>64.169753623188399</v>
      </c>
      <c r="R30" s="6"/>
    </row>
    <row r="31" spans="1:18" x14ac:dyDescent="0.2">
      <c r="A31" s="12">
        <v>1</v>
      </c>
      <c r="B31" s="13" t="s">
        <v>23</v>
      </c>
      <c r="C31" s="14" t="s">
        <v>24</v>
      </c>
      <c r="D31" s="15">
        <v>0</v>
      </c>
      <c r="E31" s="15">
        <v>123000</v>
      </c>
      <c r="F31" s="15">
        <v>69000</v>
      </c>
      <c r="G31" s="15">
        <v>44277.13</v>
      </c>
      <c r="H31" s="15">
        <v>0</v>
      </c>
      <c r="I31" s="15">
        <v>44277.13</v>
      </c>
      <c r="J31" s="15">
        <v>0</v>
      </c>
      <c r="K31" s="15">
        <v>0</v>
      </c>
      <c r="L31" s="16">
        <f t="shared" si="0"/>
        <v>24722.870000000003</v>
      </c>
      <c r="M31" s="16">
        <f t="shared" si="1"/>
        <v>78722.87</v>
      </c>
      <c r="N31" s="16">
        <f t="shared" si="2"/>
        <v>64.169753623188399</v>
      </c>
      <c r="O31" s="16">
        <f t="shared" si="3"/>
        <v>78722.87</v>
      </c>
      <c r="P31" s="16">
        <f t="shared" si="4"/>
        <v>24722.870000000003</v>
      </c>
      <c r="Q31" s="16">
        <f t="shared" si="5"/>
        <v>64.169753623188399</v>
      </c>
      <c r="R31" s="6"/>
    </row>
    <row r="32" spans="1:18" x14ac:dyDescent="0.2">
      <c r="A32" s="12">
        <v>1</v>
      </c>
      <c r="B32" s="13" t="s">
        <v>51</v>
      </c>
      <c r="C32" s="14" t="s">
        <v>52</v>
      </c>
      <c r="D32" s="15">
        <v>0</v>
      </c>
      <c r="E32" s="15">
        <v>123000</v>
      </c>
      <c r="F32" s="15">
        <v>69000</v>
      </c>
      <c r="G32" s="15">
        <v>44277.13</v>
      </c>
      <c r="H32" s="15">
        <v>0</v>
      </c>
      <c r="I32" s="15">
        <v>44277.13</v>
      </c>
      <c r="J32" s="15">
        <v>0</v>
      </c>
      <c r="K32" s="15">
        <v>0</v>
      </c>
      <c r="L32" s="16">
        <f t="shared" si="0"/>
        <v>24722.870000000003</v>
      </c>
      <c r="M32" s="16">
        <f t="shared" si="1"/>
        <v>78722.87</v>
      </c>
      <c r="N32" s="16">
        <f t="shared" si="2"/>
        <v>64.169753623188399</v>
      </c>
      <c r="O32" s="16">
        <f t="shared" si="3"/>
        <v>78722.87</v>
      </c>
      <c r="P32" s="16">
        <f t="shared" si="4"/>
        <v>24722.870000000003</v>
      </c>
      <c r="Q32" s="16">
        <f t="shared" si="5"/>
        <v>64.169753623188399</v>
      </c>
      <c r="R32" s="6"/>
    </row>
    <row r="33" spans="1:18" x14ac:dyDescent="0.2">
      <c r="A33" s="12">
        <v>0</v>
      </c>
      <c r="B33" s="13" t="s">
        <v>53</v>
      </c>
      <c r="C33" s="14" t="s">
        <v>54</v>
      </c>
      <c r="D33" s="15">
        <v>0</v>
      </c>
      <c r="E33" s="15">
        <v>123000</v>
      </c>
      <c r="F33" s="15">
        <v>69000</v>
      </c>
      <c r="G33" s="15">
        <v>44277.13</v>
      </c>
      <c r="H33" s="15">
        <v>0</v>
      </c>
      <c r="I33" s="15">
        <v>44277.13</v>
      </c>
      <c r="J33" s="15">
        <v>0</v>
      </c>
      <c r="K33" s="15">
        <v>0</v>
      </c>
      <c r="L33" s="16">
        <f t="shared" si="0"/>
        <v>24722.870000000003</v>
      </c>
      <c r="M33" s="16">
        <f t="shared" si="1"/>
        <v>78722.87</v>
      </c>
      <c r="N33" s="16">
        <f t="shared" si="2"/>
        <v>64.169753623188399</v>
      </c>
      <c r="O33" s="16">
        <f t="shared" si="3"/>
        <v>78722.87</v>
      </c>
      <c r="P33" s="16">
        <f t="shared" si="4"/>
        <v>24722.870000000003</v>
      </c>
      <c r="Q33" s="16">
        <f t="shared" si="5"/>
        <v>64.169753623188399</v>
      </c>
      <c r="R33" s="6"/>
    </row>
    <row r="34" spans="1:18" ht="38.25" x14ac:dyDescent="0.2">
      <c r="A34" s="12">
        <v>1</v>
      </c>
      <c r="B34" s="13" t="s">
        <v>59</v>
      </c>
      <c r="C34" s="14" t="s">
        <v>60</v>
      </c>
      <c r="D34" s="15">
        <v>172700</v>
      </c>
      <c r="E34" s="15">
        <v>172700</v>
      </c>
      <c r="F34" s="15">
        <v>84500</v>
      </c>
      <c r="G34" s="15">
        <v>84500</v>
      </c>
      <c r="H34" s="15">
        <v>0</v>
      </c>
      <c r="I34" s="15">
        <v>84500</v>
      </c>
      <c r="J34" s="15">
        <v>0</v>
      </c>
      <c r="K34" s="15">
        <v>11390.98</v>
      </c>
      <c r="L34" s="16">
        <f t="shared" si="0"/>
        <v>0</v>
      </c>
      <c r="M34" s="16">
        <f t="shared" si="1"/>
        <v>88200</v>
      </c>
      <c r="N34" s="16">
        <f t="shared" si="2"/>
        <v>100</v>
      </c>
      <c r="O34" s="16">
        <f t="shared" si="3"/>
        <v>88200</v>
      </c>
      <c r="P34" s="16">
        <f t="shared" si="4"/>
        <v>0</v>
      </c>
      <c r="Q34" s="16">
        <f t="shared" si="5"/>
        <v>100</v>
      </c>
      <c r="R34" s="6"/>
    </row>
    <row r="35" spans="1:18" x14ac:dyDescent="0.2">
      <c r="A35" s="12">
        <v>1</v>
      </c>
      <c r="B35" s="13" t="s">
        <v>23</v>
      </c>
      <c r="C35" s="14" t="s">
        <v>24</v>
      </c>
      <c r="D35" s="15">
        <v>172700</v>
      </c>
      <c r="E35" s="15">
        <v>172700</v>
      </c>
      <c r="F35" s="15">
        <v>84500</v>
      </c>
      <c r="G35" s="15">
        <v>84500</v>
      </c>
      <c r="H35" s="15">
        <v>0</v>
      </c>
      <c r="I35" s="15">
        <v>84500</v>
      </c>
      <c r="J35" s="15">
        <v>0</v>
      </c>
      <c r="K35" s="15">
        <v>11390.98</v>
      </c>
      <c r="L35" s="16">
        <f t="shared" si="0"/>
        <v>0</v>
      </c>
      <c r="M35" s="16">
        <f t="shared" si="1"/>
        <v>88200</v>
      </c>
      <c r="N35" s="16">
        <f t="shared" si="2"/>
        <v>100</v>
      </c>
      <c r="O35" s="16">
        <f t="shared" si="3"/>
        <v>88200</v>
      </c>
      <c r="P35" s="16">
        <f t="shared" si="4"/>
        <v>0</v>
      </c>
      <c r="Q35" s="16">
        <f t="shared" si="5"/>
        <v>100</v>
      </c>
      <c r="R35" s="6"/>
    </row>
    <row r="36" spans="1:18" x14ac:dyDescent="0.2">
      <c r="A36" s="12">
        <v>1</v>
      </c>
      <c r="B36" s="13" t="s">
        <v>51</v>
      </c>
      <c r="C36" s="14" t="s">
        <v>52</v>
      </c>
      <c r="D36" s="15">
        <v>172700</v>
      </c>
      <c r="E36" s="15">
        <v>172700</v>
      </c>
      <c r="F36" s="15">
        <v>84500</v>
      </c>
      <c r="G36" s="15">
        <v>84500</v>
      </c>
      <c r="H36" s="15">
        <v>0</v>
      </c>
      <c r="I36" s="15">
        <v>84500</v>
      </c>
      <c r="J36" s="15">
        <v>0</v>
      </c>
      <c r="K36" s="15">
        <v>11390.98</v>
      </c>
      <c r="L36" s="16">
        <f t="shared" si="0"/>
        <v>0</v>
      </c>
      <c r="M36" s="16">
        <f t="shared" si="1"/>
        <v>88200</v>
      </c>
      <c r="N36" s="16">
        <f t="shared" si="2"/>
        <v>100</v>
      </c>
      <c r="O36" s="16">
        <f t="shared" si="3"/>
        <v>88200</v>
      </c>
      <c r="P36" s="16">
        <f t="shared" si="4"/>
        <v>0</v>
      </c>
      <c r="Q36" s="16">
        <f t="shared" si="5"/>
        <v>100</v>
      </c>
      <c r="R36" s="6"/>
    </row>
    <row r="37" spans="1:18" x14ac:dyDescent="0.2">
      <c r="A37" s="12">
        <v>0</v>
      </c>
      <c r="B37" s="13" t="s">
        <v>53</v>
      </c>
      <c r="C37" s="14" t="s">
        <v>54</v>
      </c>
      <c r="D37" s="15">
        <v>172700</v>
      </c>
      <c r="E37" s="15">
        <v>172700</v>
      </c>
      <c r="F37" s="15">
        <v>84500</v>
      </c>
      <c r="G37" s="15">
        <v>84500</v>
      </c>
      <c r="H37" s="15">
        <v>0</v>
      </c>
      <c r="I37" s="15">
        <v>84500</v>
      </c>
      <c r="J37" s="15">
        <v>0</v>
      </c>
      <c r="K37" s="15">
        <v>11390.98</v>
      </c>
      <c r="L37" s="16">
        <f t="shared" si="0"/>
        <v>0</v>
      </c>
      <c r="M37" s="16">
        <f t="shared" si="1"/>
        <v>88200</v>
      </c>
      <c r="N37" s="16">
        <f t="shared" si="2"/>
        <v>100</v>
      </c>
      <c r="O37" s="16">
        <f t="shared" si="3"/>
        <v>88200</v>
      </c>
      <c r="P37" s="16">
        <f t="shared" si="4"/>
        <v>0</v>
      </c>
      <c r="Q37" s="16">
        <f t="shared" si="5"/>
        <v>100</v>
      </c>
      <c r="R37" s="6"/>
    </row>
    <row r="38" spans="1:18" ht="25.5" x14ac:dyDescent="0.2">
      <c r="A38" s="12">
        <v>1</v>
      </c>
      <c r="B38" s="13" t="s">
        <v>61</v>
      </c>
      <c r="C38" s="14" t="s">
        <v>62</v>
      </c>
      <c r="D38" s="15">
        <v>26500</v>
      </c>
      <c r="E38" s="15">
        <v>8000</v>
      </c>
      <c r="F38" s="15">
        <v>8000</v>
      </c>
      <c r="G38" s="15">
        <v>2000</v>
      </c>
      <c r="H38" s="15">
        <v>0</v>
      </c>
      <c r="I38" s="15">
        <v>2000</v>
      </c>
      <c r="J38" s="15">
        <v>0</v>
      </c>
      <c r="K38" s="15">
        <v>0</v>
      </c>
      <c r="L38" s="16">
        <f t="shared" si="0"/>
        <v>6000</v>
      </c>
      <c r="M38" s="16">
        <f t="shared" si="1"/>
        <v>6000</v>
      </c>
      <c r="N38" s="16">
        <f t="shared" si="2"/>
        <v>25</v>
      </c>
      <c r="O38" s="16">
        <f t="shared" si="3"/>
        <v>6000</v>
      </c>
      <c r="P38" s="16">
        <f t="shared" si="4"/>
        <v>6000</v>
      </c>
      <c r="Q38" s="16">
        <f t="shared" si="5"/>
        <v>25</v>
      </c>
      <c r="R38" s="6"/>
    </row>
    <row r="39" spans="1:18" x14ac:dyDescent="0.2">
      <c r="A39" s="12">
        <v>1</v>
      </c>
      <c r="B39" s="13" t="s">
        <v>23</v>
      </c>
      <c r="C39" s="14" t="s">
        <v>24</v>
      </c>
      <c r="D39" s="15">
        <v>26500</v>
      </c>
      <c r="E39" s="15">
        <v>8000</v>
      </c>
      <c r="F39" s="15">
        <v>8000</v>
      </c>
      <c r="G39" s="15">
        <v>2000</v>
      </c>
      <c r="H39" s="15">
        <v>0</v>
      </c>
      <c r="I39" s="15">
        <v>2000</v>
      </c>
      <c r="J39" s="15">
        <v>0</v>
      </c>
      <c r="K39" s="15">
        <v>0</v>
      </c>
      <c r="L39" s="16">
        <f t="shared" ref="L39:L75" si="6">F39-G39</f>
        <v>6000</v>
      </c>
      <c r="M39" s="16">
        <f t="shared" ref="M39:M75" si="7">E39-G39</f>
        <v>6000</v>
      </c>
      <c r="N39" s="16">
        <f t="shared" ref="N39:N75" si="8">IF(F39=0,0,(G39/F39)*100)</f>
        <v>25</v>
      </c>
      <c r="O39" s="16">
        <f t="shared" ref="O39:O75" si="9">E39-I39</f>
        <v>6000</v>
      </c>
      <c r="P39" s="16">
        <f t="shared" ref="P39:P75" si="10">F39-I39</f>
        <v>6000</v>
      </c>
      <c r="Q39" s="16">
        <f t="shared" ref="Q39:Q75" si="11">IF(F39=0,0,(I39/F39)*100)</f>
        <v>25</v>
      </c>
      <c r="R39" s="6"/>
    </row>
    <row r="40" spans="1:18" x14ac:dyDescent="0.2">
      <c r="A40" s="12">
        <v>1</v>
      </c>
      <c r="B40" s="13" t="s">
        <v>51</v>
      </c>
      <c r="C40" s="14" t="s">
        <v>52</v>
      </c>
      <c r="D40" s="15">
        <v>26500</v>
      </c>
      <c r="E40" s="15">
        <v>8000</v>
      </c>
      <c r="F40" s="15">
        <v>8000</v>
      </c>
      <c r="G40" s="15">
        <v>2000</v>
      </c>
      <c r="H40" s="15">
        <v>0</v>
      </c>
      <c r="I40" s="15">
        <v>2000</v>
      </c>
      <c r="J40" s="15">
        <v>0</v>
      </c>
      <c r="K40" s="15">
        <v>0</v>
      </c>
      <c r="L40" s="16">
        <f t="shared" si="6"/>
        <v>6000</v>
      </c>
      <c r="M40" s="16">
        <f t="shared" si="7"/>
        <v>6000</v>
      </c>
      <c r="N40" s="16">
        <f t="shared" si="8"/>
        <v>25</v>
      </c>
      <c r="O40" s="16">
        <f t="shared" si="9"/>
        <v>6000</v>
      </c>
      <c r="P40" s="16">
        <f t="shared" si="10"/>
        <v>6000</v>
      </c>
      <c r="Q40" s="16">
        <f t="shared" si="11"/>
        <v>25</v>
      </c>
      <c r="R40" s="6"/>
    </row>
    <row r="41" spans="1:18" x14ac:dyDescent="0.2">
      <c r="A41" s="12">
        <v>0</v>
      </c>
      <c r="B41" s="13" t="s">
        <v>53</v>
      </c>
      <c r="C41" s="14" t="s">
        <v>54</v>
      </c>
      <c r="D41" s="15">
        <v>26500</v>
      </c>
      <c r="E41" s="15">
        <v>8000</v>
      </c>
      <c r="F41" s="15">
        <v>8000</v>
      </c>
      <c r="G41" s="15">
        <v>2000</v>
      </c>
      <c r="H41" s="15">
        <v>0</v>
      </c>
      <c r="I41" s="15">
        <v>2000</v>
      </c>
      <c r="J41" s="15">
        <v>0</v>
      </c>
      <c r="K41" s="15">
        <v>0</v>
      </c>
      <c r="L41" s="16">
        <f t="shared" si="6"/>
        <v>6000</v>
      </c>
      <c r="M41" s="16">
        <f t="shared" si="7"/>
        <v>6000</v>
      </c>
      <c r="N41" s="16">
        <f t="shared" si="8"/>
        <v>25</v>
      </c>
      <c r="O41" s="16">
        <f t="shared" si="9"/>
        <v>6000</v>
      </c>
      <c r="P41" s="16">
        <f t="shared" si="10"/>
        <v>6000</v>
      </c>
      <c r="Q41" s="16">
        <f t="shared" si="11"/>
        <v>25</v>
      </c>
      <c r="R41" s="6"/>
    </row>
    <row r="42" spans="1:18" ht="51" x14ac:dyDescent="0.2">
      <c r="A42" s="12">
        <v>1</v>
      </c>
      <c r="B42" s="13" t="s">
        <v>63</v>
      </c>
      <c r="C42" s="14" t="s">
        <v>64</v>
      </c>
      <c r="D42" s="15">
        <v>23099</v>
      </c>
      <c r="E42" s="15">
        <v>23099</v>
      </c>
      <c r="F42" s="15">
        <v>11600</v>
      </c>
      <c r="G42" s="15">
        <v>10180.070000000002</v>
      </c>
      <c r="H42" s="15">
        <v>0</v>
      </c>
      <c r="I42" s="15">
        <v>10180.070000000002</v>
      </c>
      <c r="J42" s="15">
        <v>0</v>
      </c>
      <c r="K42" s="15">
        <v>0</v>
      </c>
      <c r="L42" s="16">
        <f t="shared" si="6"/>
        <v>1419.9299999999985</v>
      </c>
      <c r="M42" s="16">
        <f t="shared" si="7"/>
        <v>12918.929999999998</v>
      </c>
      <c r="N42" s="16">
        <f t="shared" si="8"/>
        <v>87.759224137931042</v>
      </c>
      <c r="O42" s="16">
        <f t="shared" si="9"/>
        <v>12918.929999999998</v>
      </c>
      <c r="P42" s="16">
        <f t="shared" si="10"/>
        <v>1419.9299999999985</v>
      </c>
      <c r="Q42" s="16">
        <f t="shared" si="11"/>
        <v>87.759224137931042</v>
      </c>
      <c r="R42" s="6"/>
    </row>
    <row r="43" spans="1:18" x14ac:dyDescent="0.2">
      <c r="A43" s="12">
        <v>1</v>
      </c>
      <c r="B43" s="13" t="s">
        <v>23</v>
      </c>
      <c r="C43" s="14" t="s">
        <v>24</v>
      </c>
      <c r="D43" s="15">
        <v>23099</v>
      </c>
      <c r="E43" s="15">
        <v>23099</v>
      </c>
      <c r="F43" s="15">
        <v>11600</v>
      </c>
      <c r="G43" s="15">
        <v>10180.070000000002</v>
      </c>
      <c r="H43" s="15">
        <v>0</v>
      </c>
      <c r="I43" s="15">
        <v>10180.070000000002</v>
      </c>
      <c r="J43" s="15">
        <v>0</v>
      </c>
      <c r="K43" s="15">
        <v>0</v>
      </c>
      <c r="L43" s="16">
        <f t="shared" si="6"/>
        <v>1419.9299999999985</v>
      </c>
      <c r="M43" s="16">
        <f t="shared" si="7"/>
        <v>12918.929999999998</v>
      </c>
      <c r="N43" s="16">
        <f t="shared" si="8"/>
        <v>87.759224137931042</v>
      </c>
      <c r="O43" s="16">
        <f t="shared" si="9"/>
        <v>12918.929999999998</v>
      </c>
      <c r="P43" s="16">
        <f t="shared" si="10"/>
        <v>1419.9299999999985</v>
      </c>
      <c r="Q43" s="16">
        <f t="shared" si="11"/>
        <v>87.759224137931042</v>
      </c>
      <c r="R43" s="6"/>
    </row>
    <row r="44" spans="1:18" x14ac:dyDescent="0.2">
      <c r="A44" s="12">
        <v>1</v>
      </c>
      <c r="B44" s="13" t="s">
        <v>33</v>
      </c>
      <c r="C44" s="14" t="s">
        <v>34</v>
      </c>
      <c r="D44" s="15">
        <v>32</v>
      </c>
      <c r="E44" s="15">
        <v>32</v>
      </c>
      <c r="F44" s="15">
        <v>16</v>
      </c>
      <c r="G44" s="15">
        <v>15.95</v>
      </c>
      <c r="H44" s="15">
        <v>0</v>
      </c>
      <c r="I44" s="15">
        <v>15.95</v>
      </c>
      <c r="J44" s="15">
        <v>0</v>
      </c>
      <c r="K44" s="15">
        <v>0</v>
      </c>
      <c r="L44" s="16">
        <f t="shared" si="6"/>
        <v>5.0000000000000711E-2</v>
      </c>
      <c r="M44" s="16">
        <f t="shared" si="7"/>
        <v>16.05</v>
      </c>
      <c r="N44" s="16">
        <f t="shared" si="8"/>
        <v>99.6875</v>
      </c>
      <c r="O44" s="16">
        <f t="shared" si="9"/>
        <v>16.05</v>
      </c>
      <c r="P44" s="16">
        <f t="shared" si="10"/>
        <v>5.0000000000000711E-2</v>
      </c>
      <c r="Q44" s="16">
        <f t="shared" si="11"/>
        <v>99.6875</v>
      </c>
      <c r="R44" s="6"/>
    </row>
    <row r="45" spans="1:18" x14ac:dyDescent="0.2">
      <c r="A45" s="12">
        <v>0</v>
      </c>
      <c r="B45" s="13" t="s">
        <v>37</v>
      </c>
      <c r="C45" s="14" t="s">
        <v>38</v>
      </c>
      <c r="D45" s="15">
        <v>32</v>
      </c>
      <c r="E45" s="15">
        <v>32</v>
      </c>
      <c r="F45" s="15">
        <v>16</v>
      </c>
      <c r="G45" s="15">
        <v>15.95</v>
      </c>
      <c r="H45" s="15">
        <v>0</v>
      </c>
      <c r="I45" s="15">
        <v>15.95</v>
      </c>
      <c r="J45" s="15">
        <v>0</v>
      </c>
      <c r="K45" s="15">
        <v>0</v>
      </c>
      <c r="L45" s="16">
        <f t="shared" si="6"/>
        <v>5.0000000000000711E-2</v>
      </c>
      <c r="M45" s="16">
        <f t="shared" si="7"/>
        <v>16.05</v>
      </c>
      <c r="N45" s="16">
        <f t="shared" si="8"/>
        <v>99.6875</v>
      </c>
      <c r="O45" s="16">
        <f t="shared" si="9"/>
        <v>16.05</v>
      </c>
      <c r="P45" s="16">
        <f t="shared" si="10"/>
        <v>5.0000000000000711E-2</v>
      </c>
      <c r="Q45" s="16">
        <f t="shared" si="11"/>
        <v>99.6875</v>
      </c>
      <c r="R45" s="6"/>
    </row>
    <row r="46" spans="1:18" x14ac:dyDescent="0.2">
      <c r="A46" s="12">
        <v>1</v>
      </c>
      <c r="B46" s="13" t="s">
        <v>51</v>
      </c>
      <c r="C46" s="14" t="s">
        <v>52</v>
      </c>
      <c r="D46" s="15">
        <v>23067</v>
      </c>
      <c r="E46" s="15">
        <v>23067</v>
      </c>
      <c r="F46" s="15">
        <v>11584</v>
      </c>
      <c r="G46" s="15">
        <v>10164.120000000001</v>
      </c>
      <c r="H46" s="15">
        <v>0</v>
      </c>
      <c r="I46" s="15">
        <v>10164.120000000001</v>
      </c>
      <c r="J46" s="15">
        <v>0</v>
      </c>
      <c r="K46" s="15">
        <v>0</v>
      </c>
      <c r="L46" s="16">
        <f t="shared" si="6"/>
        <v>1419.8799999999992</v>
      </c>
      <c r="M46" s="16">
        <f t="shared" si="7"/>
        <v>12902.88</v>
      </c>
      <c r="N46" s="16">
        <f t="shared" si="8"/>
        <v>87.742748618784532</v>
      </c>
      <c r="O46" s="16">
        <f t="shared" si="9"/>
        <v>12902.88</v>
      </c>
      <c r="P46" s="16">
        <f t="shared" si="10"/>
        <v>1419.8799999999992</v>
      </c>
      <c r="Q46" s="16">
        <f t="shared" si="11"/>
        <v>87.742748618784532</v>
      </c>
      <c r="R46" s="6"/>
    </row>
    <row r="47" spans="1:18" x14ac:dyDescent="0.2">
      <c r="A47" s="12">
        <v>0</v>
      </c>
      <c r="B47" s="13" t="s">
        <v>53</v>
      </c>
      <c r="C47" s="14" t="s">
        <v>54</v>
      </c>
      <c r="D47" s="15">
        <v>23067</v>
      </c>
      <c r="E47" s="15">
        <v>23067</v>
      </c>
      <c r="F47" s="15">
        <v>11584</v>
      </c>
      <c r="G47" s="15">
        <v>10164.120000000001</v>
      </c>
      <c r="H47" s="15">
        <v>0</v>
      </c>
      <c r="I47" s="15">
        <v>10164.120000000001</v>
      </c>
      <c r="J47" s="15">
        <v>0</v>
      </c>
      <c r="K47" s="15">
        <v>0</v>
      </c>
      <c r="L47" s="16">
        <f t="shared" si="6"/>
        <v>1419.8799999999992</v>
      </c>
      <c r="M47" s="16">
        <f t="shared" si="7"/>
        <v>12902.88</v>
      </c>
      <c r="N47" s="16">
        <f t="shared" si="8"/>
        <v>87.742748618784532</v>
      </c>
      <c r="O47" s="16">
        <f t="shared" si="9"/>
        <v>12902.88</v>
      </c>
      <c r="P47" s="16">
        <f t="shared" si="10"/>
        <v>1419.8799999999992</v>
      </c>
      <c r="Q47" s="16">
        <f t="shared" si="11"/>
        <v>87.742748618784532</v>
      </c>
      <c r="R47" s="6"/>
    </row>
    <row r="48" spans="1:18" ht="25.5" x14ac:dyDescent="0.2">
      <c r="A48" s="12">
        <v>1</v>
      </c>
      <c r="B48" s="13" t="s">
        <v>65</v>
      </c>
      <c r="C48" s="14" t="s">
        <v>66</v>
      </c>
      <c r="D48" s="15">
        <v>0</v>
      </c>
      <c r="E48" s="15">
        <v>104000</v>
      </c>
      <c r="F48" s="15">
        <v>58000</v>
      </c>
      <c r="G48" s="15">
        <v>58000</v>
      </c>
      <c r="H48" s="15">
        <v>0</v>
      </c>
      <c r="I48" s="15">
        <v>54146.11</v>
      </c>
      <c r="J48" s="15">
        <v>3853.89</v>
      </c>
      <c r="K48" s="15">
        <v>500</v>
      </c>
      <c r="L48" s="16">
        <f t="shared" si="6"/>
        <v>0</v>
      </c>
      <c r="M48" s="16">
        <f t="shared" si="7"/>
        <v>46000</v>
      </c>
      <c r="N48" s="16">
        <f t="shared" si="8"/>
        <v>100</v>
      </c>
      <c r="O48" s="16">
        <f t="shared" si="9"/>
        <v>49853.89</v>
      </c>
      <c r="P48" s="16">
        <f t="shared" si="10"/>
        <v>3853.8899999999994</v>
      </c>
      <c r="Q48" s="16">
        <f t="shared" si="11"/>
        <v>93.355362068965519</v>
      </c>
      <c r="R48" s="6"/>
    </row>
    <row r="49" spans="1:18" x14ac:dyDescent="0.2">
      <c r="A49" s="12">
        <v>1</v>
      </c>
      <c r="B49" s="13" t="s">
        <v>23</v>
      </c>
      <c r="C49" s="14" t="s">
        <v>24</v>
      </c>
      <c r="D49" s="15">
        <v>0</v>
      </c>
      <c r="E49" s="15">
        <v>104000</v>
      </c>
      <c r="F49" s="15">
        <v>58000</v>
      </c>
      <c r="G49" s="15">
        <v>58000</v>
      </c>
      <c r="H49" s="15">
        <v>0</v>
      </c>
      <c r="I49" s="15">
        <v>54146.11</v>
      </c>
      <c r="J49" s="15">
        <v>3853.89</v>
      </c>
      <c r="K49" s="15">
        <v>500</v>
      </c>
      <c r="L49" s="16">
        <f t="shared" si="6"/>
        <v>0</v>
      </c>
      <c r="M49" s="16">
        <f t="shared" si="7"/>
        <v>46000</v>
      </c>
      <c r="N49" s="16">
        <f t="shared" si="8"/>
        <v>100</v>
      </c>
      <c r="O49" s="16">
        <f t="shared" si="9"/>
        <v>49853.89</v>
      </c>
      <c r="P49" s="16">
        <f t="shared" si="10"/>
        <v>3853.8899999999994</v>
      </c>
      <c r="Q49" s="16">
        <f t="shared" si="11"/>
        <v>93.355362068965519</v>
      </c>
      <c r="R49" s="6"/>
    </row>
    <row r="50" spans="1:18" x14ac:dyDescent="0.2">
      <c r="A50" s="12">
        <v>1</v>
      </c>
      <c r="B50" s="13" t="s">
        <v>33</v>
      </c>
      <c r="C50" s="14" t="s">
        <v>34</v>
      </c>
      <c r="D50" s="15">
        <v>0</v>
      </c>
      <c r="E50" s="15">
        <v>104000</v>
      </c>
      <c r="F50" s="15">
        <v>58000</v>
      </c>
      <c r="G50" s="15">
        <v>58000</v>
      </c>
      <c r="H50" s="15">
        <v>0</v>
      </c>
      <c r="I50" s="15">
        <v>54146.11</v>
      </c>
      <c r="J50" s="15">
        <v>3853.89</v>
      </c>
      <c r="K50" s="15">
        <v>500</v>
      </c>
      <c r="L50" s="16">
        <f t="shared" si="6"/>
        <v>0</v>
      </c>
      <c r="M50" s="16">
        <f t="shared" si="7"/>
        <v>46000</v>
      </c>
      <c r="N50" s="16">
        <f t="shared" si="8"/>
        <v>100</v>
      </c>
      <c r="O50" s="16">
        <f t="shared" si="9"/>
        <v>49853.89</v>
      </c>
      <c r="P50" s="16">
        <f t="shared" si="10"/>
        <v>3853.8899999999994</v>
      </c>
      <c r="Q50" s="16">
        <f t="shared" si="11"/>
        <v>93.355362068965519</v>
      </c>
      <c r="R50" s="6"/>
    </row>
    <row r="51" spans="1:18" x14ac:dyDescent="0.2">
      <c r="A51" s="12">
        <v>0</v>
      </c>
      <c r="B51" s="13" t="s">
        <v>35</v>
      </c>
      <c r="C51" s="14" t="s">
        <v>36</v>
      </c>
      <c r="D51" s="15">
        <v>0</v>
      </c>
      <c r="E51" s="15">
        <v>49500</v>
      </c>
      <c r="F51" s="15">
        <v>24000</v>
      </c>
      <c r="G51" s="15">
        <v>24000</v>
      </c>
      <c r="H51" s="15">
        <v>0</v>
      </c>
      <c r="I51" s="15">
        <v>20225.5</v>
      </c>
      <c r="J51" s="15">
        <v>3774.5</v>
      </c>
      <c r="K51" s="15">
        <v>500</v>
      </c>
      <c r="L51" s="16">
        <f t="shared" si="6"/>
        <v>0</v>
      </c>
      <c r="M51" s="16">
        <f t="shared" si="7"/>
        <v>25500</v>
      </c>
      <c r="N51" s="16">
        <f t="shared" si="8"/>
        <v>100</v>
      </c>
      <c r="O51" s="16">
        <f t="shared" si="9"/>
        <v>29274.5</v>
      </c>
      <c r="P51" s="16">
        <f t="shared" si="10"/>
        <v>3774.5</v>
      </c>
      <c r="Q51" s="16">
        <f t="shared" si="11"/>
        <v>84.27291666666666</v>
      </c>
      <c r="R51" s="6"/>
    </row>
    <row r="52" spans="1:18" x14ac:dyDescent="0.2">
      <c r="A52" s="12">
        <v>0</v>
      </c>
      <c r="B52" s="13" t="s">
        <v>37</v>
      </c>
      <c r="C52" s="14" t="s">
        <v>38</v>
      </c>
      <c r="D52" s="15">
        <v>0</v>
      </c>
      <c r="E52" s="15">
        <v>54500</v>
      </c>
      <c r="F52" s="15">
        <v>34000</v>
      </c>
      <c r="G52" s="15">
        <v>34000</v>
      </c>
      <c r="H52" s="15">
        <v>0</v>
      </c>
      <c r="I52" s="15">
        <v>33920.61</v>
      </c>
      <c r="J52" s="15">
        <v>79.39</v>
      </c>
      <c r="K52" s="15">
        <v>0</v>
      </c>
      <c r="L52" s="16">
        <f t="shared" si="6"/>
        <v>0</v>
      </c>
      <c r="M52" s="16">
        <f t="shared" si="7"/>
        <v>20500</v>
      </c>
      <c r="N52" s="16">
        <f t="shared" si="8"/>
        <v>100</v>
      </c>
      <c r="O52" s="16">
        <f t="shared" si="9"/>
        <v>20579.39</v>
      </c>
      <c r="P52" s="16">
        <f t="shared" si="10"/>
        <v>79.389999999999418</v>
      </c>
      <c r="Q52" s="16">
        <f t="shared" si="11"/>
        <v>99.766500000000008</v>
      </c>
      <c r="R52" s="6"/>
    </row>
    <row r="53" spans="1:18" ht="25.5" x14ac:dyDescent="0.2">
      <c r="A53" s="12">
        <v>1</v>
      </c>
      <c r="B53" s="13" t="s">
        <v>67</v>
      </c>
      <c r="C53" s="14" t="s">
        <v>68</v>
      </c>
      <c r="D53" s="15">
        <v>112000</v>
      </c>
      <c r="E53" s="15">
        <v>151900</v>
      </c>
      <c r="F53" s="15">
        <v>99954</v>
      </c>
      <c r="G53" s="15">
        <v>52965.05</v>
      </c>
      <c r="H53" s="15">
        <v>0</v>
      </c>
      <c r="I53" s="15">
        <v>52951.8</v>
      </c>
      <c r="J53" s="15">
        <v>13.25</v>
      </c>
      <c r="K53" s="15">
        <v>0</v>
      </c>
      <c r="L53" s="16">
        <f t="shared" si="6"/>
        <v>46988.95</v>
      </c>
      <c r="M53" s="16">
        <f t="shared" si="7"/>
        <v>98934.95</v>
      </c>
      <c r="N53" s="16">
        <f t="shared" si="8"/>
        <v>52.989425135562364</v>
      </c>
      <c r="O53" s="16">
        <f t="shared" si="9"/>
        <v>98948.2</v>
      </c>
      <c r="P53" s="16">
        <f t="shared" si="10"/>
        <v>47002.2</v>
      </c>
      <c r="Q53" s="16">
        <f t="shared" si="11"/>
        <v>52.976169037757373</v>
      </c>
      <c r="R53" s="6"/>
    </row>
    <row r="54" spans="1:18" x14ac:dyDescent="0.2">
      <c r="A54" s="12">
        <v>1</v>
      </c>
      <c r="B54" s="13" t="s">
        <v>23</v>
      </c>
      <c r="C54" s="14" t="s">
        <v>24</v>
      </c>
      <c r="D54" s="15">
        <v>112000</v>
      </c>
      <c r="E54" s="15">
        <v>151900</v>
      </c>
      <c r="F54" s="15">
        <v>99954</v>
      </c>
      <c r="G54" s="15">
        <v>52965.05</v>
      </c>
      <c r="H54" s="15">
        <v>0</v>
      </c>
      <c r="I54" s="15">
        <v>52951.8</v>
      </c>
      <c r="J54" s="15">
        <v>13.25</v>
      </c>
      <c r="K54" s="15">
        <v>0</v>
      </c>
      <c r="L54" s="16">
        <f t="shared" si="6"/>
        <v>46988.95</v>
      </c>
      <c r="M54" s="16">
        <f t="shared" si="7"/>
        <v>98934.95</v>
      </c>
      <c r="N54" s="16">
        <f t="shared" si="8"/>
        <v>52.989425135562364</v>
      </c>
      <c r="O54" s="16">
        <f t="shared" si="9"/>
        <v>98948.2</v>
      </c>
      <c r="P54" s="16">
        <f t="shared" si="10"/>
        <v>47002.2</v>
      </c>
      <c r="Q54" s="16">
        <f t="shared" si="11"/>
        <v>52.976169037757373</v>
      </c>
      <c r="R54" s="6"/>
    </row>
    <row r="55" spans="1:18" x14ac:dyDescent="0.2">
      <c r="A55" s="12">
        <v>1</v>
      </c>
      <c r="B55" s="13" t="s">
        <v>33</v>
      </c>
      <c r="C55" s="14" t="s">
        <v>34</v>
      </c>
      <c r="D55" s="15">
        <v>0</v>
      </c>
      <c r="E55" s="15">
        <v>200</v>
      </c>
      <c r="F55" s="15">
        <v>104</v>
      </c>
      <c r="G55" s="15">
        <v>79.5</v>
      </c>
      <c r="H55" s="15">
        <v>0</v>
      </c>
      <c r="I55" s="15">
        <v>66.25</v>
      </c>
      <c r="J55" s="15">
        <v>13.25</v>
      </c>
      <c r="K55" s="15">
        <v>0</v>
      </c>
      <c r="L55" s="16">
        <f t="shared" si="6"/>
        <v>24.5</v>
      </c>
      <c r="M55" s="16">
        <f t="shared" si="7"/>
        <v>120.5</v>
      </c>
      <c r="N55" s="16">
        <f t="shared" si="8"/>
        <v>76.442307692307693</v>
      </c>
      <c r="O55" s="16">
        <f t="shared" si="9"/>
        <v>133.75</v>
      </c>
      <c r="P55" s="16">
        <f t="shared" si="10"/>
        <v>37.75</v>
      </c>
      <c r="Q55" s="16">
        <f t="shared" si="11"/>
        <v>63.701923076923073</v>
      </c>
      <c r="R55" s="6"/>
    </row>
    <row r="56" spans="1:18" x14ac:dyDescent="0.2">
      <c r="A56" s="12">
        <v>0</v>
      </c>
      <c r="B56" s="13" t="s">
        <v>37</v>
      </c>
      <c r="C56" s="14" t="s">
        <v>38</v>
      </c>
      <c r="D56" s="15">
        <v>0</v>
      </c>
      <c r="E56" s="15">
        <v>200</v>
      </c>
      <c r="F56" s="15">
        <v>104</v>
      </c>
      <c r="G56" s="15">
        <v>79.5</v>
      </c>
      <c r="H56" s="15">
        <v>0</v>
      </c>
      <c r="I56" s="15">
        <v>66.25</v>
      </c>
      <c r="J56" s="15">
        <v>13.25</v>
      </c>
      <c r="K56" s="15">
        <v>0</v>
      </c>
      <c r="L56" s="16">
        <f t="shared" si="6"/>
        <v>24.5</v>
      </c>
      <c r="M56" s="16">
        <f t="shared" si="7"/>
        <v>120.5</v>
      </c>
      <c r="N56" s="16">
        <f t="shared" si="8"/>
        <v>76.442307692307693</v>
      </c>
      <c r="O56" s="16">
        <f t="shared" si="9"/>
        <v>133.75</v>
      </c>
      <c r="P56" s="16">
        <f t="shared" si="10"/>
        <v>37.75</v>
      </c>
      <c r="Q56" s="16">
        <f t="shared" si="11"/>
        <v>63.701923076923073</v>
      </c>
      <c r="R56" s="6"/>
    </row>
    <row r="57" spans="1:18" x14ac:dyDescent="0.2">
      <c r="A57" s="12">
        <v>1</v>
      </c>
      <c r="B57" s="13" t="s">
        <v>51</v>
      </c>
      <c r="C57" s="14" t="s">
        <v>52</v>
      </c>
      <c r="D57" s="15">
        <v>112000</v>
      </c>
      <c r="E57" s="15">
        <v>151700</v>
      </c>
      <c r="F57" s="15">
        <v>99850</v>
      </c>
      <c r="G57" s="15">
        <v>52885.55</v>
      </c>
      <c r="H57" s="15">
        <v>0</v>
      </c>
      <c r="I57" s="15">
        <v>52885.55</v>
      </c>
      <c r="J57" s="15">
        <v>0</v>
      </c>
      <c r="K57" s="15">
        <v>0</v>
      </c>
      <c r="L57" s="16">
        <f t="shared" si="6"/>
        <v>46964.45</v>
      </c>
      <c r="M57" s="16">
        <f t="shared" si="7"/>
        <v>98814.45</v>
      </c>
      <c r="N57" s="16">
        <f t="shared" si="8"/>
        <v>52.964997496244372</v>
      </c>
      <c r="O57" s="16">
        <f t="shared" si="9"/>
        <v>98814.45</v>
      </c>
      <c r="P57" s="16">
        <f t="shared" si="10"/>
        <v>46964.45</v>
      </c>
      <c r="Q57" s="16">
        <f t="shared" si="11"/>
        <v>52.964997496244372</v>
      </c>
      <c r="R57" s="6"/>
    </row>
    <row r="58" spans="1:18" x14ac:dyDescent="0.2">
      <c r="A58" s="12">
        <v>0</v>
      </c>
      <c r="B58" s="13" t="s">
        <v>69</v>
      </c>
      <c r="C58" s="14" t="s">
        <v>70</v>
      </c>
      <c r="D58" s="15">
        <v>0</v>
      </c>
      <c r="E58" s="15">
        <v>6000</v>
      </c>
      <c r="F58" s="15">
        <v>3000</v>
      </c>
      <c r="G58" s="15">
        <v>3000</v>
      </c>
      <c r="H58" s="15">
        <v>0</v>
      </c>
      <c r="I58" s="15">
        <v>3000</v>
      </c>
      <c r="J58" s="15">
        <v>0</v>
      </c>
      <c r="K58" s="15">
        <v>0</v>
      </c>
      <c r="L58" s="16">
        <f t="shared" si="6"/>
        <v>0</v>
      </c>
      <c r="M58" s="16">
        <f t="shared" si="7"/>
        <v>3000</v>
      </c>
      <c r="N58" s="16">
        <f t="shared" si="8"/>
        <v>100</v>
      </c>
      <c r="O58" s="16">
        <f t="shared" si="9"/>
        <v>3000</v>
      </c>
      <c r="P58" s="16">
        <f t="shared" si="10"/>
        <v>0</v>
      </c>
      <c r="Q58" s="16">
        <f t="shared" si="11"/>
        <v>100</v>
      </c>
      <c r="R58" s="6"/>
    </row>
    <row r="59" spans="1:18" x14ac:dyDescent="0.2">
      <c r="A59" s="12">
        <v>0</v>
      </c>
      <c r="B59" s="13" t="s">
        <v>53</v>
      </c>
      <c r="C59" s="14" t="s">
        <v>54</v>
      </c>
      <c r="D59" s="15">
        <v>112000</v>
      </c>
      <c r="E59" s="15">
        <v>145700</v>
      </c>
      <c r="F59" s="15">
        <v>96850</v>
      </c>
      <c r="G59" s="15">
        <v>49885.55</v>
      </c>
      <c r="H59" s="15">
        <v>0</v>
      </c>
      <c r="I59" s="15">
        <v>49885.55</v>
      </c>
      <c r="J59" s="15">
        <v>0</v>
      </c>
      <c r="K59" s="15">
        <v>0</v>
      </c>
      <c r="L59" s="16">
        <f t="shared" si="6"/>
        <v>46964.45</v>
      </c>
      <c r="M59" s="16">
        <f t="shared" si="7"/>
        <v>95814.45</v>
      </c>
      <c r="N59" s="16">
        <f t="shared" si="8"/>
        <v>51.508053691275165</v>
      </c>
      <c r="O59" s="16">
        <f t="shared" si="9"/>
        <v>95814.45</v>
      </c>
      <c r="P59" s="16">
        <f t="shared" si="10"/>
        <v>46964.45</v>
      </c>
      <c r="Q59" s="16">
        <f t="shared" si="11"/>
        <v>51.508053691275165</v>
      </c>
      <c r="R59" s="6"/>
    </row>
    <row r="60" spans="1:18" x14ac:dyDescent="0.2">
      <c r="A60" s="12">
        <v>1</v>
      </c>
      <c r="B60" s="13" t="s">
        <v>71</v>
      </c>
      <c r="C60" s="14" t="s">
        <v>72</v>
      </c>
      <c r="D60" s="15">
        <v>0</v>
      </c>
      <c r="E60" s="15">
        <v>28000</v>
      </c>
      <c r="F60" s="15">
        <v>28000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6">
        <f t="shared" si="6"/>
        <v>28000</v>
      </c>
      <c r="M60" s="16">
        <f t="shared" si="7"/>
        <v>28000</v>
      </c>
      <c r="N60" s="16">
        <f t="shared" si="8"/>
        <v>0</v>
      </c>
      <c r="O60" s="16">
        <f t="shared" si="9"/>
        <v>28000</v>
      </c>
      <c r="P60" s="16">
        <f t="shared" si="10"/>
        <v>28000</v>
      </c>
      <c r="Q60" s="16">
        <f t="shared" si="11"/>
        <v>0</v>
      </c>
      <c r="R60" s="6"/>
    </row>
    <row r="61" spans="1:18" x14ac:dyDescent="0.2">
      <c r="A61" s="12">
        <v>1</v>
      </c>
      <c r="B61" s="13" t="s">
        <v>73</v>
      </c>
      <c r="C61" s="14" t="s">
        <v>74</v>
      </c>
      <c r="D61" s="15">
        <v>0</v>
      </c>
      <c r="E61" s="15">
        <v>28000</v>
      </c>
      <c r="F61" s="15">
        <v>28000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6">
        <f t="shared" si="6"/>
        <v>28000</v>
      </c>
      <c r="M61" s="16">
        <f t="shared" si="7"/>
        <v>28000</v>
      </c>
      <c r="N61" s="16">
        <f t="shared" si="8"/>
        <v>0</v>
      </c>
      <c r="O61" s="16">
        <f t="shared" si="9"/>
        <v>28000</v>
      </c>
      <c r="P61" s="16">
        <f t="shared" si="10"/>
        <v>28000</v>
      </c>
      <c r="Q61" s="16">
        <f t="shared" si="11"/>
        <v>0</v>
      </c>
      <c r="R61" s="6"/>
    </row>
    <row r="62" spans="1:18" x14ac:dyDescent="0.2">
      <c r="A62" s="12">
        <v>1</v>
      </c>
      <c r="B62" s="13" t="s">
        <v>23</v>
      </c>
      <c r="C62" s="14" t="s">
        <v>24</v>
      </c>
      <c r="D62" s="15">
        <v>0</v>
      </c>
      <c r="E62" s="15">
        <v>28000</v>
      </c>
      <c r="F62" s="15">
        <v>28000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6">
        <f t="shared" si="6"/>
        <v>28000</v>
      </c>
      <c r="M62" s="16">
        <f t="shared" si="7"/>
        <v>28000</v>
      </c>
      <c r="N62" s="16">
        <f t="shared" si="8"/>
        <v>0</v>
      </c>
      <c r="O62" s="16">
        <f t="shared" si="9"/>
        <v>28000</v>
      </c>
      <c r="P62" s="16">
        <f t="shared" si="10"/>
        <v>28000</v>
      </c>
      <c r="Q62" s="16">
        <f t="shared" si="11"/>
        <v>0</v>
      </c>
      <c r="R62" s="6"/>
    </row>
    <row r="63" spans="1:18" x14ac:dyDescent="0.2">
      <c r="A63" s="12">
        <v>1</v>
      </c>
      <c r="B63" s="13" t="s">
        <v>33</v>
      </c>
      <c r="C63" s="14" t="s">
        <v>34</v>
      </c>
      <c r="D63" s="15">
        <v>0</v>
      </c>
      <c r="E63" s="15">
        <v>28000</v>
      </c>
      <c r="F63" s="15">
        <v>28000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6">
        <f t="shared" si="6"/>
        <v>28000</v>
      </c>
      <c r="M63" s="16">
        <f t="shared" si="7"/>
        <v>28000</v>
      </c>
      <c r="N63" s="16">
        <f t="shared" si="8"/>
        <v>0</v>
      </c>
      <c r="O63" s="16">
        <f t="shared" si="9"/>
        <v>28000</v>
      </c>
      <c r="P63" s="16">
        <f t="shared" si="10"/>
        <v>28000</v>
      </c>
      <c r="Q63" s="16">
        <f t="shared" si="11"/>
        <v>0</v>
      </c>
      <c r="R63" s="6"/>
    </row>
    <row r="64" spans="1:18" x14ac:dyDescent="0.2">
      <c r="A64" s="12">
        <v>0</v>
      </c>
      <c r="B64" s="13" t="s">
        <v>37</v>
      </c>
      <c r="C64" s="14" t="s">
        <v>38</v>
      </c>
      <c r="D64" s="15">
        <v>0</v>
      </c>
      <c r="E64" s="15">
        <v>28000</v>
      </c>
      <c r="F64" s="15">
        <v>28000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6">
        <f t="shared" si="6"/>
        <v>28000</v>
      </c>
      <c r="M64" s="16">
        <f t="shared" si="7"/>
        <v>28000</v>
      </c>
      <c r="N64" s="16">
        <f t="shared" si="8"/>
        <v>0</v>
      </c>
      <c r="O64" s="16">
        <f t="shared" si="9"/>
        <v>28000</v>
      </c>
      <c r="P64" s="16">
        <f t="shared" si="10"/>
        <v>28000</v>
      </c>
      <c r="Q64" s="16">
        <f t="shared" si="11"/>
        <v>0</v>
      </c>
      <c r="R64" s="6"/>
    </row>
    <row r="65" spans="1:18" x14ac:dyDescent="0.2">
      <c r="A65" s="12">
        <v>1</v>
      </c>
      <c r="B65" s="13" t="s">
        <v>75</v>
      </c>
      <c r="C65" s="14" t="s">
        <v>76</v>
      </c>
      <c r="D65" s="15">
        <v>0</v>
      </c>
      <c r="E65" s="15">
        <v>158600</v>
      </c>
      <c r="F65" s="15">
        <v>158600</v>
      </c>
      <c r="G65" s="15">
        <v>93897</v>
      </c>
      <c r="H65" s="15">
        <v>0</v>
      </c>
      <c r="I65" s="15">
        <v>93897</v>
      </c>
      <c r="J65" s="15">
        <v>0</v>
      </c>
      <c r="K65" s="15">
        <v>0</v>
      </c>
      <c r="L65" s="16">
        <f t="shared" si="6"/>
        <v>64703</v>
      </c>
      <c r="M65" s="16">
        <f t="shared" si="7"/>
        <v>64703</v>
      </c>
      <c r="N65" s="16">
        <f t="shared" si="8"/>
        <v>59.203656998738964</v>
      </c>
      <c r="O65" s="16">
        <f t="shared" si="9"/>
        <v>64703</v>
      </c>
      <c r="P65" s="16">
        <f t="shared" si="10"/>
        <v>64703</v>
      </c>
      <c r="Q65" s="16">
        <f t="shared" si="11"/>
        <v>59.203656998738964</v>
      </c>
      <c r="R65" s="6"/>
    </row>
    <row r="66" spans="1:18" x14ac:dyDescent="0.2">
      <c r="A66" s="12">
        <v>1</v>
      </c>
      <c r="B66" s="13" t="s">
        <v>77</v>
      </c>
      <c r="C66" s="14" t="s">
        <v>78</v>
      </c>
      <c r="D66" s="15">
        <v>0</v>
      </c>
      <c r="E66" s="15">
        <v>158600</v>
      </c>
      <c r="F66" s="15">
        <v>158600</v>
      </c>
      <c r="G66" s="15">
        <v>93897</v>
      </c>
      <c r="H66" s="15">
        <v>0</v>
      </c>
      <c r="I66" s="15">
        <v>93897</v>
      </c>
      <c r="J66" s="15">
        <v>0</v>
      </c>
      <c r="K66" s="15">
        <v>0</v>
      </c>
      <c r="L66" s="16">
        <f t="shared" si="6"/>
        <v>64703</v>
      </c>
      <c r="M66" s="16">
        <f t="shared" si="7"/>
        <v>64703</v>
      </c>
      <c r="N66" s="16">
        <f t="shared" si="8"/>
        <v>59.203656998738964</v>
      </c>
      <c r="O66" s="16">
        <f t="shared" si="9"/>
        <v>64703</v>
      </c>
      <c r="P66" s="16">
        <f t="shared" si="10"/>
        <v>64703</v>
      </c>
      <c r="Q66" s="16">
        <f t="shared" si="11"/>
        <v>59.203656998738964</v>
      </c>
      <c r="R66" s="6"/>
    </row>
    <row r="67" spans="1:18" x14ac:dyDescent="0.2">
      <c r="A67" s="12">
        <v>1</v>
      </c>
      <c r="B67" s="13" t="s">
        <v>23</v>
      </c>
      <c r="C67" s="14" t="s">
        <v>24</v>
      </c>
      <c r="D67" s="15">
        <v>0</v>
      </c>
      <c r="E67" s="15">
        <v>158600</v>
      </c>
      <c r="F67" s="15">
        <v>158600</v>
      </c>
      <c r="G67" s="15">
        <v>93897</v>
      </c>
      <c r="H67" s="15">
        <v>0</v>
      </c>
      <c r="I67" s="15">
        <v>93897</v>
      </c>
      <c r="J67" s="15">
        <v>0</v>
      </c>
      <c r="K67" s="15">
        <v>0</v>
      </c>
      <c r="L67" s="16">
        <f t="shared" si="6"/>
        <v>64703</v>
      </c>
      <c r="M67" s="16">
        <f t="shared" si="7"/>
        <v>64703</v>
      </c>
      <c r="N67" s="16">
        <f t="shared" si="8"/>
        <v>59.203656998738964</v>
      </c>
      <c r="O67" s="16">
        <f t="shared" si="9"/>
        <v>64703</v>
      </c>
      <c r="P67" s="16">
        <f t="shared" si="10"/>
        <v>64703</v>
      </c>
      <c r="Q67" s="16">
        <f t="shared" si="11"/>
        <v>59.203656998738964</v>
      </c>
      <c r="R67" s="6"/>
    </row>
    <row r="68" spans="1:18" x14ac:dyDescent="0.2">
      <c r="A68" s="12">
        <v>1</v>
      </c>
      <c r="B68" s="13" t="s">
        <v>33</v>
      </c>
      <c r="C68" s="14" t="s">
        <v>34</v>
      </c>
      <c r="D68" s="15">
        <v>0</v>
      </c>
      <c r="E68" s="15">
        <v>158600</v>
      </c>
      <c r="F68" s="15">
        <v>158600</v>
      </c>
      <c r="G68" s="15">
        <v>93897</v>
      </c>
      <c r="H68" s="15">
        <v>0</v>
      </c>
      <c r="I68" s="15">
        <v>93897</v>
      </c>
      <c r="J68" s="15">
        <v>0</v>
      </c>
      <c r="K68" s="15">
        <v>0</v>
      </c>
      <c r="L68" s="16">
        <f t="shared" si="6"/>
        <v>64703</v>
      </c>
      <c r="M68" s="16">
        <f t="shared" si="7"/>
        <v>64703</v>
      </c>
      <c r="N68" s="16">
        <f t="shared" si="8"/>
        <v>59.203656998738964</v>
      </c>
      <c r="O68" s="16">
        <f t="shared" si="9"/>
        <v>64703</v>
      </c>
      <c r="P68" s="16">
        <f t="shared" si="10"/>
        <v>64703</v>
      </c>
      <c r="Q68" s="16">
        <f t="shared" si="11"/>
        <v>59.203656998738964</v>
      </c>
      <c r="R68" s="6"/>
    </row>
    <row r="69" spans="1:18" x14ac:dyDescent="0.2">
      <c r="A69" s="12">
        <v>0</v>
      </c>
      <c r="B69" s="13" t="s">
        <v>37</v>
      </c>
      <c r="C69" s="14" t="s">
        <v>38</v>
      </c>
      <c r="D69" s="15">
        <v>0</v>
      </c>
      <c r="E69" s="15">
        <v>158600</v>
      </c>
      <c r="F69" s="15">
        <v>158600</v>
      </c>
      <c r="G69" s="15">
        <v>93897</v>
      </c>
      <c r="H69" s="15">
        <v>0</v>
      </c>
      <c r="I69" s="15">
        <v>93897</v>
      </c>
      <c r="J69" s="15">
        <v>0</v>
      </c>
      <c r="K69" s="15">
        <v>0</v>
      </c>
      <c r="L69" s="16">
        <f t="shared" si="6"/>
        <v>64703</v>
      </c>
      <c r="M69" s="16">
        <f t="shared" si="7"/>
        <v>64703</v>
      </c>
      <c r="N69" s="16">
        <f t="shared" si="8"/>
        <v>59.203656998738964</v>
      </c>
      <c r="O69" s="16">
        <f t="shared" si="9"/>
        <v>64703</v>
      </c>
      <c r="P69" s="16">
        <f t="shared" si="10"/>
        <v>64703</v>
      </c>
      <c r="Q69" s="16">
        <f t="shared" si="11"/>
        <v>59.203656998738964</v>
      </c>
      <c r="R69" s="6"/>
    </row>
    <row r="70" spans="1:18" x14ac:dyDescent="0.2">
      <c r="A70" s="12">
        <v>1</v>
      </c>
      <c r="B70" s="13" t="s">
        <v>79</v>
      </c>
      <c r="C70" s="14" t="s">
        <v>80</v>
      </c>
      <c r="D70" s="15">
        <v>0</v>
      </c>
      <c r="E70" s="15">
        <v>42000</v>
      </c>
      <c r="F70" s="15">
        <v>42000</v>
      </c>
      <c r="G70" s="15">
        <v>42000</v>
      </c>
      <c r="H70" s="15">
        <v>0</v>
      </c>
      <c r="I70" s="15">
        <v>42000</v>
      </c>
      <c r="J70" s="15">
        <v>0</v>
      </c>
      <c r="K70" s="15">
        <v>0</v>
      </c>
      <c r="L70" s="16">
        <f t="shared" si="6"/>
        <v>0</v>
      </c>
      <c r="M70" s="16">
        <f t="shared" si="7"/>
        <v>0</v>
      </c>
      <c r="N70" s="16">
        <f t="shared" si="8"/>
        <v>100</v>
      </c>
      <c r="O70" s="16">
        <f t="shared" si="9"/>
        <v>0</v>
      </c>
      <c r="P70" s="16">
        <f t="shared" si="10"/>
        <v>0</v>
      </c>
      <c r="Q70" s="16">
        <f t="shared" si="11"/>
        <v>100</v>
      </c>
      <c r="R70" s="6"/>
    </row>
    <row r="71" spans="1:18" x14ac:dyDescent="0.2">
      <c r="A71" s="12">
        <v>1</v>
      </c>
      <c r="B71" s="13" t="s">
        <v>81</v>
      </c>
      <c r="C71" s="14" t="s">
        <v>82</v>
      </c>
      <c r="D71" s="15">
        <v>0</v>
      </c>
      <c r="E71" s="15">
        <v>42000</v>
      </c>
      <c r="F71" s="15">
        <v>42000</v>
      </c>
      <c r="G71" s="15">
        <v>42000</v>
      </c>
      <c r="H71" s="15">
        <v>0</v>
      </c>
      <c r="I71" s="15">
        <v>42000</v>
      </c>
      <c r="J71" s="15">
        <v>0</v>
      </c>
      <c r="K71" s="15">
        <v>0</v>
      </c>
      <c r="L71" s="16">
        <f t="shared" si="6"/>
        <v>0</v>
      </c>
      <c r="M71" s="16">
        <f t="shared" si="7"/>
        <v>0</v>
      </c>
      <c r="N71" s="16">
        <f t="shared" si="8"/>
        <v>100</v>
      </c>
      <c r="O71" s="16">
        <f t="shared" si="9"/>
        <v>0</v>
      </c>
      <c r="P71" s="16">
        <f t="shared" si="10"/>
        <v>0</v>
      </c>
      <c r="Q71" s="16">
        <f t="shared" si="11"/>
        <v>100</v>
      </c>
      <c r="R71" s="6"/>
    </row>
    <row r="72" spans="1:18" x14ac:dyDescent="0.2">
      <c r="A72" s="12">
        <v>1</v>
      </c>
      <c r="B72" s="13" t="s">
        <v>23</v>
      </c>
      <c r="C72" s="14" t="s">
        <v>24</v>
      </c>
      <c r="D72" s="15">
        <v>0</v>
      </c>
      <c r="E72" s="15">
        <v>42000</v>
      </c>
      <c r="F72" s="15">
        <v>42000</v>
      </c>
      <c r="G72" s="15">
        <v>42000</v>
      </c>
      <c r="H72" s="15">
        <v>0</v>
      </c>
      <c r="I72" s="15">
        <v>42000</v>
      </c>
      <c r="J72" s="15">
        <v>0</v>
      </c>
      <c r="K72" s="15">
        <v>0</v>
      </c>
      <c r="L72" s="16">
        <f t="shared" si="6"/>
        <v>0</v>
      </c>
      <c r="M72" s="16">
        <f t="shared" si="7"/>
        <v>0</v>
      </c>
      <c r="N72" s="16">
        <f t="shared" si="8"/>
        <v>100</v>
      </c>
      <c r="O72" s="16">
        <f t="shared" si="9"/>
        <v>0</v>
      </c>
      <c r="P72" s="16">
        <f t="shared" si="10"/>
        <v>0</v>
      </c>
      <c r="Q72" s="16">
        <f t="shared" si="11"/>
        <v>100</v>
      </c>
      <c r="R72" s="6"/>
    </row>
    <row r="73" spans="1:18" x14ac:dyDescent="0.2">
      <c r="A73" s="12">
        <v>1</v>
      </c>
      <c r="B73" s="13" t="s">
        <v>83</v>
      </c>
      <c r="C73" s="14" t="s">
        <v>84</v>
      </c>
      <c r="D73" s="15">
        <v>0</v>
      </c>
      <c r="E73" s="15">
        <v>42000</v>
      </c>
      <c r="F73" s="15">
        <v>42000</v>
      </c>
      <c r="G73" s="15">
        <v>42000</v>
      </c>
      <c r="H73" s="15">
        <v>0</v>
      </c>
      <c r="I73" s="15">
        <v>42000</v>
      </c>
      <c r="J73" s="15">
        <v>0</v>
      </c>
      <c r="K73" s="15">
        <v>0</v>
      </c>
      <c r="L73" s="16">
        <f t="shared" si="6"/>
        <v>0</v>
      </c>
      <c r="M73" s="16">
        <f t="shared" si="7"/>
        <v>0</v>
      </c>
      <c r="N73" s="16">
        <f t="shared" si="8"/>
        <v>100</v>
      </c>
      <c r="O73" s="16">
        <f t="shared" si="9"/>
        <v>0</v>
      </c>
      <c r="P73" s="16">
        <f t="shared" si="10"/>
        <v>0</v>
      </c>
      <c r="Q73" s="16">
        <f t="shared" si="11"/>
        <v>100</v>
      </c>
      <c r="R73" s="6"/>
    </row>
    <row r="74" spans="1:18" ht="25.5" x14ac:dyDescent="0.2">
      <c r="A74" s="12">
        <v>0</v>
      </c>
      <c r="B74" s="13" t="s">
        <v>85</v>
      </c>
      <c r="C74" s="14" t="s">
        <v>86</v>
      </c>
      <c r="D74" s="15">
        <v>0</v>
      </c>
      <c r="E74" s="15">
        <v>42000</v>
      </c>
      <c r="F74" s="15">
        <v>42000</v>
      </c>
      <c r="G74" s="15">
        <v>42000</v>
      </c>
      <c r="H74" s="15">
        <v>0</v>
      </c>
      <c r="I74" s="15">
        <v>42000</v>
      </c>
      <c r="J74" s="15">
        <v>0</v>
      </c>
      <c r="K74" s="15">
        <v>0</v>
      </c>
      <c r="L74" s="16">
        <f t="shared" si="6"/>
        <v>0</v>
      </c>
      <c r="M74" s="16">
        <f t="shared" si="7"/>
        <v>0</v>
      </c>
      <c r="N74" s="16">
        <f t="shared" si="8"/>
        <v>100</v>
      </c>
      <c r="O74" s="16">
        <f t="shared" si="9"/>
        <v>0</v>
      </c>
      <c r="P74" s="16">
        <f t="shared" si="10"/>
        <v>0</v>
      </c>
      <c r="Q74" s="16">
        <f t="shared" si="11"/>
        <v>100</v>
      </c>
      <c r="R74" s="6"/>
    </row>
    <row r="75" spans="1:18" x14ac:dyDescent="0.2">
      <c r="A75" s="12">
        <v>1</v>
      </c>
      <c r="B75" s="13" t="s">
        <v>87</v>
      </c>
      <c r="C75" s="14" t="s">
        <v>88</v>
      </c>
      <c r="D75" s="15">
        <v>1783699</v>
      </c>
      <c r="E75" s="15">
        <v>3762299</v>
      </c>
      <c r="F75" s="15">
        <v>2233249</v>
      </c>
      <c r="G75" s="15">
        <v>1824250.62</v>
      </c>
      <c r="H75" s="15">
        <v>0</v>
      </c>
      <c r="I75" s="15">
        <v>1820383.4800000002</v>
      </c>
      <c r="J75" s="15">
        <v>3867.14</v>
      </c>
      <c r="K75" s="15">
        <v>87642.08</v>
      </c>
      <c r="L75" s="16">
        <f t="shared" si="6"/>
        <v>408998.37999999989</v>
      </c>
      <c r="M75" s="16">
        <f t="shared" si="7"/>
        <v>1938048.38</v>
      </c>
      <c r="N75" s="16">
        <f t="shared" si="8"/>
        <v>81.685948141026827</v>
      </c>
      <c r="O75" s="16">
        <f t="shared" si="9"/>
        <v>1941915.5199999998</v>
      </c>
      <c r="P75" s="16">
        <f t="shared" si="10"/>
        <v>412865.51999999979</v>
      </c>
      <c r="Q75" s="16">
        <f t="shared" si="11"/>
        <v>81.51278607983258</v>
      </c>
      <c r="R75" s="6"/>
    </row>
    <row r="77" spans="1:18" ht="30" x14ac:dyDescent="0.25">
      <c r="B77" s="9"/>
      <c r="C77" s="21" t="s">
        <v>90</v>
      </c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</row>
    <row r="85" hidden="1" x14ac:dyDescent="0.2"/>
  </sheetData>
  <mergeCells count="3">
    <mergeCell ref="B2:Q2"/>
    <mergeCell ref="B3:Q3"/>
    <mergeCell ref="B1:C1"/>
  </mergeCells>
  <conditionalFormatting sqref="B7:B75">
    <cfRule type="expression" dxfId="191" priority="49" stopIfTrue="1">
      <formula>A7=1</formula>
    </cfRule>
    <cfRule type="expression" dxfId="190" priority="50" stopIfTrue="1">
      <formula>A7=2</formula>
    </cfRule>
    <cfRule type="expression" dxfId="189" priority="51" stopIfTrue="1">
      <formula>A7=3</formula>
    </cfRule>
  </conditionalFormatting>
  <conditionalFormatting sqref="C7:C75">
    <cfRule type="expression" dxfId="188" priority="52" stopIfTrue="1">
      <formula>A7=1</formula>
    </cfRule>
    <cfRule type="expression" dxfId="187" priority="53" stopIfTrue="1">
      <formula>A7=2</formula>
    </cfRule>
    <cfRule type="expression" dxfId="186" priority="54" stopIfTrue="1">
      <formula>A7=3</formula>
    </cfRule>
  </conditionalFormatting>
  <conditionalFormatting sqref="D7:D75">
    <cfRule type="expression" dxfId="185" priority="55" stopIfTrue="1">
      <formula>A7=1</formula>
    </cfRule>
    <cfRule type="expression" dxfId="184" priority="56" stopIfTrue="1">
      <formula>A7=2</formula>
    </cfRule>
    <cfRule type="expression" dxfId="183" priority="57" stopIfTrue="1">
      <formula>A7=3</formula>
    </cfRule>
  </conditionalFormatting>
  <conditionalFormatting sqref="E7:E75">
    <cfRule type="expression" dxfId="182" priority="58" stopIfTrue="1">
      <formula>A7=1</formula>
    </cfRule>
    <cfRule type="expression" dxfId="181" priority="59" stopIfTrue="1">
      <formula>A7=2</formula>
    </cfRule>
    <cfRule type="expression" dxfId="180" priority="60" stopIfTrue="1">
      <formula>A7=3</formula>
    </cfRule>
  </conditionalFormatting>
  <conditionalFormatting sqref="F7:F75">
    <cfRule type="expression" dxfId="179" priority="61" stopIfTrue="1">
      <formula>A7=1</formula>
    </cfRule>
    <cfRule type="expression" dxfId="178" priority="62" stopIfTrue="1">
      <formula>A7=2</formula>
    </cfRule>
    <cfRule type="expression" dxfId="177" priority="63" stopIfTrue="1">
      <formula>A7=3</formula>
    </cfRule>
  </conditionalFormatting>
  <conditionalFormatting sqref="G7:G75">
    <cfRule type="expression" dxfId="176" priority="64" stopIfTrue="1">
      <formula>A7=1</formula>
    </cfRule>
    <cfRule type="expression" dxfId="175" priority="65" stopIfTrue="1">
      <formula>A7=2</formula>
    </cfRule>
    <cfRule type="expression" dxfId="174" priority="66" stopIfTrue="1">
      <formula>A7=3</formula>
    </cfRule>
  </conditionalFormatting>
  <conditionalFormatting sqref="H7:H75">
    <cfRule type="expression" dxfId="173" priority="67" stopIfTrue="1">
      <formula>A7=1</formula>
    </cfRule>
    <cfRule type="expression" dxfId="172" priority="68" stopIfTrue="1">
      <formula>A7=2</formula>
    </cfRule>
    <cfRule type="expression" dxfId="171" priority="69" stopIfTrue="1">
      <formula>A7=3</formula>
    </cfRule>
  </conditionalFormatting>
  <conditionalFormatting sqref="I7:I75">
    <cfRule type="expression" dxfId="170" priority="70" stopIfTrue="1">
      <formula>A7=1</formula>
    </cfRule>
    <cfRule type="expression" dxfId="169" priority="71" stopIfTrue="1">
      <formula>A7=2</formula>
    </cfRule>
    <cfRule type="expression" dxfId="168" priority="72" stopIfTrue="1">
      <formula>A7=3</formula>
    </cfRule>
  </conditionalFormatting>
  <conditionalFormatting sqref="J7:J75">
    <cfRule type="expression" dxfId="167" priority="73" stopIfTrue="1">
      <formula>A7=1</formula>
    </cfRule>
    <cfRule type="expression" dxfId="166" priority="74" stopIfTrue="1">
      <formula>A7=2</formula>
    </cfRule>
    <cfRule type="expression" dxfId="165" priority="75" stopIfTrue="1">
      <formula>A7=3</formula>
    </cfRule>
  </conditionalFormatting>
  <conditionalFormatting sqref="K7:K75">
    <cfRule type="expression" dxfId="164" priority="76" stopIfTrue="1">
      <formula>A7=1</formula>
    </cfRule>
    <cfRule type="expression" dxfId="163" priority="77" stopIfTrue="1">
      <formula>A7=2</formula>
    </cfRule>
    <cfRule type="expression" dxfId="162" priority="78" stopIfTrue="1">
      <formula>A7=3</formula>
    </cfRule>
  </conditionalFormatting>
  <conditionalFormatting sqref="L7:L75">
    <cfRule type="expression" dxfId="161" priority="79" stopIfTrue="1">
      <formula>A7=1</formula>
    </cfRule>
    <cfRule type="expression" dxfId="160" priority="80" stopIfTrue="1">
      <formula>A7=2</formula>
    </cfRule>
    <cfRule type="expression" dxfId="159" priority="81" stopIfTrue="1">
      <formula>A7=3</formula>
    </cfRule>
  </conditionalFormatting>
  <conditionalFormatting sqref="M7:M75">
    <cfRule type="expression" dxfId="158" priority="82" stopIfTrue="1">
      <formula>A7=1</formula>
    </cfRule>
    <cfRule type="expression" dxfId="157" priority="83" stopIfTrue="1">
      <formula>A7=2</formula>
    </cfRule>
    <cfRule type="expression" dxfId="156" priority="84" stopIfTrue="1">
      <formula>A7=3</formula>
    </cfRule>
  </conditionalFormatting>
  <conditionalFormatting sqref="N7:N75">
    <cfRule type="expression" dxfId="155" priority="85" stopIfTrue="1">
      <formula>A7=1</formula>
    </cfRule>
    <cfRule type="expression" dxfId="154" priority="86" stopIfTrue="1">
      <formula>A7=2</formula>
    </cfRule>
    <cfRule type="expression" dxfId="153" priority="87" stopIfTrue="1">
      <formula>A7=3</formula>
    </cfRule>
  </conditionalFormatting>
  <conditionalFormatting sqref="O7:O75">
    <cfRule type="expression" dxfId="152" priority="88" stopIfTrue="1">
      <formula>A7=1</formula>
    </cfRule>
    <cfRule type="expression" dxfId="151" priority="89" stopIfTrue="1">
      <formula>A7=2</formula>
    </cfRule>
    <cfRule type="expression" dxfId="150" priority="90" stopIfTrue="1">
      <formula>A7=3</formula>
    </cfRule>
  </conditionalFormatting>
  <conditionalFormatting sqref="P7:P75">
    <cfRule type="expression" dxfId="149" priority="91" stopIfTrue="1">
      <formula>A7=1</formula>
    </cfRule>
    <cfRule type="expression" dxfId="148" priority="92" stopIfTrue="1">
      <formula>A7=2</formula>
    </cfRule>
    <cfRule type="expression" dxfId="147" priority="93" stopIfTrue="1">
      <formula>A7=3</formula>
    </cfRule>
  </conditionalFormatting>
  <conditionalFormatting sqref="Q7:Q75">
    <cfRule type="expression" dxfId="146" priority="94" stopIfTrue="1">
      <formula>A7=1</formula>
    </cfRule>
    <cfRule type="expression" dxfId="145" priority="95" stopIfTrue="1">
      <formula>A7=2</formula>
    </cfRule>
    <cfRule type="expression" dxfId="144" priority="96" stopIfTrue="1">
      <formula>A7=3</formula>
    </cfRule>
  </conditionalFormatting>
  <conditionalFormatting sqref="B77:B86">
    <cfRule type="expression" dxfId="143" priority="1" stopIfTrue="1">
      <formula>A77=1</formula>
    </cfRule>
    <cfRule type="expression" dxfId="142" priority="2" stopIfTrue="1">
      <formula>A77=2</formula>
    </cfRule>
    <cfRule type="expression" dxfId="141" priority="3" stopIfTrue="1">
      <formula>A77=3</formula>
    </cfRule>
  </conditionalFormatting>
  <conditionalFormatting sqref="C78:C86">
    <cfRule type="expression" dxfId="140" priority="4" stopIfTrue="1">
      <formula>A78=1</formula>
    </cfRule>
    <cfRule type="expression" dxfId="139" priority="5" stopIfTrue="1">
      <formula>A78=2</formula>
    </cfRule>
    <cfRule type="expression" dxfId="138" priority="6" stopIfTrue="1">
      <formula>A78=3</formula>
    </cfRule>
  </conditionalFormatting>
  <conditionalFormatting sqref="D77:D86">
    <cfRule type="expression" dxfId="137" priority="7" stopIfTrue="1">
      <formula>A77=1</formula>
    </cfRule>
    <cfRule type="expression" dxfId="136" priority="8" stopIfTrue="1">
      <formula>A77=2</formula>
    </cfRule>
    <cfRule type="expression" dxfId="135" priority="9" stopIfTrue="1">
      <formula>A77=3</formula>
    </cfRule>
  </conditionalFormatting>
  <conditionalFormatting sqref="E77:E86">
    <cfRule type="expression" dxfId="134" priority="10" stopIfTrue="1">
      <formula>A77=1</formula>
    </cfRule>
    <cfRule type="expression" dxfId="133" priority="11" stopIfTrue="1">
      <formula>A77=2</formula>
    </cfRule>
    <cfRule type="expression" dxfId="132" priority="12" stopIfTrue="1">
      <formula>A77=3</formula>
    </cfRule>
  </conditionalFormatting>
  <conditionalFormatting sqref="F77:F86">
    <cfRule type="expression" dxfId="131" priority="13" stopIfTrue="1">
      <formula>A77=1</formula>
    </cfRule>
    <cfRule type="expression" dxfId="130" priority="14" stopIfTrue="1">
      <formula>A77=2</formula>
    </cfRule>
    <cfRule type="expression" dxfId="129" priority="15" stopIfTrue="1">
      <formula>A77=3</formula>
    </cfRule>
  </conditionalFormatting>
  <conditionalFormatting sqref="G77:G86">
    <cfRule type="expression" dxfId="128" priority="16" stopIfTrue="1">
      <formula>A77=1</formula>
    </cfRule>
    <cfRule type="expression" dxfId="127" priority="17" stopIfTrue="1">
      <formula>A77=2</formula>
    </cfRule>
    <cfRule type="expression" dxfId="126" priority="18" stopIfTrue="1">
      <formula>A77=3</formula>
    </cfRule>
  </conditionalFormatting>
  <conditionalFormatting sqref="H77:H86">
    <cfRule type="expression" dxfId="125" priority="19" stopIfTrue="1">
      <formula>A77=1</formula>
    </cfRule>
    <cfRule type="expression" dxfId="124" priority="20" stopIfTrue="1">
      <formula>A77=2</formula>
    </cfRule>
    <cfRule type="expression" dxfId="123" priority="21" stopIfTrue="1">
      <formula>A77=3</formula>
    </cfRule>
  </conditionalFormatting>
  <conditionalFormatting sqref="I77:I86">
    <cfRule type="expression" dxfId="122" priority="22" stopIfTrue="1">
      <formula>A77=1</formula>
    </cfRule>
    <cfRule type="expression" dxfId="121" priority="23" stopIfTrue="1">
      <formula>A77=2</formula>
    </cfRule>
    <cfRule type="expression" dxfId="120" priority="24" stopIfTrue="1">
      <formula>A77=3</formula>
    </cfRule>
  </conditionalFormatting>
  <conditionalFormatting sqref="J77:J86">
    <cfRule type="expression" dxfId="119" priority="25" stopIfTrue="1">
      <formula>A77=1</formula>
    </cfRule>
    <cfRule type="expression" dxfId="118" priority="26" stopIfTrue="1">
      <formula>A77=2</formula>
    </cfRule>
    <cfRule type="expression" dxfId="117" priority="27" stopIfTrue="1">
      <formula>A77=3</formula>
    </cfRule>
  </conditionalFormatting>
  <conditionalFormatting sqref="K77:K86">
    <cfRule type="expression" dxfId="116" priority="28" stopIfTrue="1">
      <formula>A77=1</formula>
    </cfRule>
    <cfRule type="expression" dxfId="115" priority="29" stopIfTrue="1">
      <formula>A77=2</formula>
    </cfRule>
    <cfRule type="expression" dxfId="114" priority="30" stopIfTrue="1">
      <formula>A77=3</formula>
    </cfRule>
  </conditionalFormatting>
  <conditionalFormatting sqref="L77:L86">
    <cfRule type="expression" dxfId="113" priority="31" stopIfTrue="1">
      <formula>A77=1</formula>
    </cfRule>
    <cfRule type="expression" dxfId="112" priority="32" stopIfTrue="1">
      <formula>A77=2</formula>
    </cfRule>
    <cfRule type="expression" dxfId="111" priority="33" stopIfTrue="1">
      <formula>A77=3</formula>
    </cfRule>
  </conditionalFormatting>
  <conditionalFormatting sqref="M77:M86">
    <cfRule type="expression" dxfId="110" priority="34" stopIfTrue="1">
      <formula>A77=1</formula>
    </cfRule>
    <cfRule type="expression" dxfId="109" priority="35" stopIfTrue="1">
      <formula>A77=2</formula>
    </cfRule>
    <cfRule type="expression" dxfId="108" priority="36" stopIfTrue="1">
      <formula>A77=3</formula>
    </cfRule>
  </conditionalFormatting>
  <conditionalFormatting sqref="N77:N86">
    <cfRule type="expression" dxfId="107" priority="37" stopIfTrue="1">
      <formula>A77=1</formula>
    </cfRule>
    <cfRule type="expression" dxfId="106" priority="38" stopIfTrue="1">
      <formula>A77=2</formula>
    </cfRule>
    <cfRule type="expression" dxfId="105" priority="39" stopIfTrue="1">
      <formula>A77=3</formula>
    </cfRule>
  </conditionalFormatting>
  <conditionalFormatting sqref="O77:O86">
    <cfRule type="expression" dxfId="104" priority="40" stopIfTrue="1">
      <formula>A77=1</formula>
    </cfRule>
    <cfRule type="expression" dxfId="103" priority="41" stopIfTrue="1">
      <formula>A77=2</formula>
    </cfRule>
    <cfRule type="expression" dxfId="102" priority="42" stopIfTrue="1">
      <formula>A77=3</formula>
    </cfRule>
  </conditionalFormatting>
  <conditionalFormatting sqref="P77:P86">
    <cfRule type="expression" dxfId="101" priority="43" stopIfTrue="1">
      <formula>A77=1</formula>
    </cfRule>
    <cfRule type="expression" dxfId="100" priority="44" stopIfTrue="1">
      <formula>A77=2</formula>
    </cfRule>
    <cfRule type="expression" dxfId="99" priority="45" stopIfTrue="1">
      <formula>A77=3</formula>
    </cfRule>
  </conditionalFormatting>
  <conditionalFormatting sqref="Q77:Q86">
    <cfRule type="expression" dxfId="98" priority="46" stopIfTrue="1">
      <formula>A77=1</formula>
    </cfRule>
    <cfRule type="expression" dxfId="97" priority="47" stopIfTrue="1">
      <formula>A77=2</formula>
    </cfRule>
    <cfRule type="expression" dxfId="96" priority="48" stopIfTrue="1">
      <formula>A77=3</formula>
    </cfRule>
  </conditionalFormatting>
  <pageMargins left="0.32" right="0.33" top="0.39370078740157499" bottom="0.39370078740157499" header="0" footer="0"/>
  <pageSetup paperSize="9" scale="99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abSelected="1" topLeftCell="B1" workbookViewId="0">
      <selection activeCell="C12" sqref="C12"/>
    </sheetView>
  </sheetViews>
  <sheetFormatPr defaultRowHeight="12.75" x14ac:dyDescent="0.2"/>
  <cols>
    <col min="1" max="1" width="0" style="1" hidden="1" customWidth="1"/>
    <col min="2" max="2" width="12.7109375" style="8" customWidth="1"/>
    <col min="3" max="3" width="50.7109375" style="7" customWidth="1"/>
    <col min="4" max="5" width="15.7109375" style="1" customWidth="1"/>
    <col min="6" max="8" width="15.7109375" style="1" hidden="1" customWidth="1"/>
    <col min="9" max="9" width="15.7109375" style="1" customWidth="1"/>
    <col min="10" max="16" width="15.7109375" style="1" hidden="1" customWidth="1"/>
    <col min="17" max="17" width="15.7109375" style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1" spans="1:18" x14ac:dyDescent="0.2">
      <c r="B1" s="20" t="s">
        <v>17</v>
      </c>
      <c r="C1" s="20"/>
    </row>
    <row r="2" spans="1:18" ht="18" x14ac:dyDescent="0.25">
      <c r="B2" s="18" t="s">
        <v>89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8" x14ac:dyDescent="0.2">
      <c r="B3" s="19" t="s">
        <v>91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8" x14ac:dyDescent="0.2">
      <c r="M4" s="2"/>
      <c r="Q4" s="2" t="s">
        <v>16</v>
      </c>
    </row>
    <row r="5" spans="1:18" s="17" customFormat="1" ht="63.75" x14ac:dyDescent="0.2">
      <c r="A5" s="10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15</v>
      </c>
    </row>
    <row r="6" spans="1:18" x14ac:dyDescent="0.2">
      <c r="A6" s="11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1:18" x14ac:dyDescent="0.2">
      <c r="A7" s="12">
        <v>1</v>
      </c>
      <c r="B7" s="13" t="s">
        <v>75</v>
      </c>
      <c r="C7" s="14" t="s">
        <v>76</v>
      </c>
      <c r="D7" s="15">
        <v>0</v>
      </c>
      <c r="E7" s="15">
        <v>25240</v>
      </c>
      <c r="F7" s="15">
        <v>25240</v>
      </c>
      <c r="G7" s="15">
        <v>25240</v>
      </c>
      <c r="H7" s="15">
        <v>0</v>
      </c>
      <c r="I7" s="15">
        <v>25240</v>
      </c>
      <c r="J7" s="15">
        <v>0</v>
      </c>
      <c r="K7" s="15">
        <v>0</v>
      </c>
      <c r="L7" s="16">
        <f t="shared" ref="L7:L20" si="0">F7-G7</f>
        <v>0</v>
      </c>
      <c r="M7" s="16">
        <f t="shared" ref="M7:M20" si="1">E7-G7</f>
        <v>0</v>
      </c>
      <c r="N7" s="16">
        <f t="shared" ref="N7:N20" si="2">IF(F7=0,0,(G7/F7)*100)</f>
        <v>100</v>
      </c>
      <c r="O7" s="16">
        <f t="shared" ref="O7:O20" si="3">E7-I7</f>
        <v>0</v>
      </c>
      <c r="P7" s="16">
        <f t="shared" ref="P7:P20" si="4">F7-I7</f>
        <v>0</v>
      </c>
      <c r="Q7" s="16">
        <f t="shared" ref="Q7:Q20" si="5">IF(F7=0,0,(I7/F7)*100)</f>
        <v>100</v>
      </c>
      <c r="R7" s="6"/>
    </row>
    <row r="8" spans="1:18" x14ac:dyDescent="0.2">
      <c r="A8" s="12">
        <v>1</v>
      </c>
      <c r="B8" s="13" t="s">
        <v>77</v>
      </c>
      <c r="C8" s="14" t="s">
        <v>78</v>
      </c>
      <c r="D8" s="15">
        <v>0</v>
      </c>
      <c r="E8" s="15">
        <v>25240</v>
      </c>
      <c r="F8" s="15">
        <v>25240</v>
      </c>
      <c r="G8" s="15">
        <v>25240</v>
      </c>
      <c r="H8" s="15">
        <v>0</v>
      </c>
      <c r="I8" s="15">
        <v>25240</v>
      </c>
      <c r="J8" s="15">
        <v>0</v>
      </c>
      <c r="K8" s="15">
        <v>0</v>
      </c>
      <c r="L8" s="16">
        <f t="shared" si="0"/>
        <v>0</v>
      </c>
      <c r="M8" s="16">
        <f t="shared" si="1"/>
        <v>0</v>
      </c>
      <c r="N8" s="16">
        <f t="shared" si="2"/>
        <v>100</v>
      </c>
      <c r="O8" s="16">
        <f t="shared" si="3"/>
        <v>0</v>
      </c>
      <c r="P8" s="16">
        <f t="shared" si="4"/>
        <v>0</v>
      </c>
      <c r="Q8" s="16">
        <f t="shared" si="5"/>
        <v>100</v>
      </c>
      <c r="R8" s="6"/>
    </row>
    <row r="9" spans="1:18" x14ac:dyDescent="0.2">
      <c r="A9" s="12">
        <v>1</v>
      </c>
      <c r="B9" s="13" t="s">
        <v>23</v>
      </c>
      <c r="C9" s="14" t="s">
        <v>24</v>
      </c>
      <c r="D9" s="15">
        <v>0</v>
      </c>
      <c r="E9" s="15">
        <v>1520</v>
      </c>
      <c r="F9" s="15">
        <v>1520</v>
      </c>
      <c r="G9" s="15">
        <v>1520</v>
      </c>
      <c r="H9" s="15">
        <v>0</v>
      </c>
      <c r="I9" s="15">
        <v>1520</v>
      </c>
      <c r="J9" s="15">
        <v>0</v>
      </c>
      <c r="K9" s="15">
        <v>0</v>
      </c>
      <c r="L9" s="16">
        <f t="shared" si="0"/>
        <v>0</v>
      </c>
      <c r="M9" s="16">
        <f t="shared" si="1"/>
        <v>0</v>
      </c>
      <c r="N9" s="16">
        <f t="shared" si="2"/>
        <v>100</v>
      </c>
      <c r="O9" s="16">
        <f t="shared" si="3"/>
        <v>0</v>
      </c>
      <c r="P9" s="16">
        <f t="shared" si="4"/>
        <v>0</v>
      </c>
      <c r="Q9" s="16">
        <f t="shared" si="5"/>
        <v>100</v>
      </c>
      <c r="R9" s="6"/>
    </row>
    <row r="10" spans="1:18" x14ac:dyDescent="0.2">
      <c r="A10" s="12">
        <v>1</v>
      </c>
      <c r="B10" s="13" t="s">
        <v>33</v>
      </c>
      <c r="C10" s="14" t="s">
        <v>34</v>
      </c>
      <c r="D10" s="15">
        <v>0</v>
      </c>
      <c r="E10" s="15">
        <v>1520</v>
      </c>
      <c r="F10" s="15">
        <v>1520</v>
      </c>
      <c r="G10" s="15">
        <v>1520</v>
      </c>
      <c r="H10" s="15">
        <v>0</v>
      </c>
      <c r="I10" s="15">
        <v>1520</v>
      </c>
      <c r="J10" s="15">
        <v>0</v>
      </c>
      <c r="K10" s="15">
        <v>0</v>
      </c>
      <c r="L10" s="16">
        <f t="shared" si="0"/>
        <v>0</v>
      </c>
      <c r="M10" s="16">
        <f t="shared" si="1"/>
        <v>0</v>
      </c>
      <c r="N10" s="16">
        <f t="shared" si="2"/>
        <v>100</v>
      </c>
      <c r="O10" s="16">
        <f t="shared" si="3"/>
        <v>0</v>
      </c>
      <c r="P10" s="16">
        <f t="shared" si="4"/>
        <v>0</v>
      </c>
      <c r="Q10" s="16">
        <f t="shared" si="5"/>
        <v>100</v>
      </c>
      <c r="R10" s="6"/>
    </row>
    <row r="11" spans="1:18" x14ac:dyDescent="0.2">
      <c r="A11" s="12">
        <v>0</v>
      </c>
      <c r="B11" s="13" t="s">
        <v>35</v>
      </c>
      <c r="C11" s="14" t="s">
        <v>36</v>
      </c>
      <c r="D11" s="15">
        <v>0</v>
      </c>
      <c r="E11" s="15">
        <v>1520</v>
      </c>
      <c r="F11" s="15">
        <v>1520</v>
      </c>
      <c r="G11" s="15">
        <v>1520</v>
      </c>
      <c r="H11" s="15">
        <v>0</v>
      </c>
      <c r="I11" s="15">
        <v>1520</v>
      </c>
      <c r="J11" s="15">
        <v>0</v>
      </c>
      <c r="K11" s="15">
        <v>0</v>
      </c>
      <c r="L11" s="16">
        <f t="shared" si="0"/>
        <v>0</v>
      </c>
      <c r="M11" s="16">
        <f t="shared" si="1"/>
        <v>0</v>
      </c>
      <c r="N11" s="16">
        <f t="shared" si="2"/>
        <v>100</v>
      </c>
      <c r="O11" s="16">
        <f t="shared" si="3"/>
        <v>0</v>
      </c>
      <c r="P11" s="16">
        <f t="shared" si="4"/>
        <v>0</v>
      </c>
      <c r="Q11" s="16">
        <f t="shared" si="5"/>
        <v>100</v>
      </c>
      <c r="R11" s="6"/>
    </row>
    <row r="12" spans="1:18" x14ac:dyDescent="0.2">
      <c r="A12" s="12">
        <v>1</v>
      </c>
      <c r="B12" s="13" t="s">
        <v>47</v>
      </c>
      <c r="C12" s="14" t="s">
        <v>92</v>
      </c>
      <c r="D12" s="15">
        <v>0</v>
      </c>
      <c r="E12" s="15">
        <v>23720</v>
      </c>
      <c r="F12" s="15">
        <v>23720</v>
      </c>
      <c r="G12" s="15">
        <v>23720</v>
      </c>
      <c r="H12" s="15">
        <v>0</v>
      </c>
      <c r="I12" s="15">
        <v>23720</v>
      </c>
      <c r="J12" s="15">
        <v>0</v>
      </c>
      <c r="K12" s="15">
        <v>0</v>
      </c>
      <c r="L12" s="16">
        <f t="shared" si="0"/>
        <v>0</v>
      </c>
      <c r="M12" s="16">
        <f t="shared" si="1"/>
        <v>0</v>
      </c>
      <c r="N12" s="16">
        <f t="shared" si="2"/>
        <v>100</v>
      </c>
      <c r="O12" s="16">
        <f t="shared" si="3"/>
        <v>0</v>
      </c>
      <c r="P12" s="16">
        <f t="shared" si="4"/>
        <v>0</v>
      </c>
      <c r="Q12" s="16">
        <f t="shared" si="5"/>
        <v>100</v>
      </c>
      <c r="R12" s="6"/>
    </row>
    <row r="13" spans="1:18" x14ac:dyDescent="0.2">
      <c r="A13" s="12">
        <v>1</v>
      </c>
      <c r="B13" s="13" t="s">
        <v>93</v>
      </c>
      <c r="C13" s="14" t="s">
        <v>94</v>
      </c>
      <c r="D13" s="15">
        <v>0</v>
      </c>
      <c r="E13" s="15">
        <v>23720</v>
      </c>
      <c r="F13" s="15">
        <v>23720</v>
      </c>
      <c r="G13" s="15">
        <v>23720</v>
      </c>
      <c r="H13" s="15">
        <v>0</v>
      </c>
      <c r="I13" s="15">
        <v>23720</v>
      </c>
      <c r="J13" s="15">
        <v>0</v>
      </c>
      <c r="K13" s="15">
        <v>0</v>
      </c>
      <c r="L13" s="16">
        <f t="shared" si="0"/>
        <v>0</v>
      </c>
      <c r="M13" s="16">
        <f t="shared" si="1"/>
        <v>0</v>
      </c>
      <c r="N13" s="16">
        <f t="shared" si="2"/>
        <v>100</v>
      </c>
      <c r="O13" s="16">
        <f t="shared" si="3"/>
        <v>0</v>
      </c>
      <c r="P13" s="16">
        <f t="shared" si="4"/>
        <v>0</v>
      </c>
      <c r="Q13" s="16">
        <f t="shared" si="5"/>
        <v>100</v>
      </c>
      <c r="R13" s="6"/>
    </row>
    <row r="14" spans="1:18" ht="25.5" x14ac:dyDescent="0.2">
      <c r="A14" s="12">
        <v>0</v>
      </c>
      <c r="B14" s="13" t="s">
        <v>95</v>
      </c>
      <c r="C14" s="14" t="s">
        <v>96</v>
      </c>
      <c r="D14" s="15">
        <v>0</v>
      </c>
      <c r="E14" s="15">
        <v>23720</v>
      </c>
      <c r="F14" s="15">
        <v>23720</v>
      </c>
      <c r="G14" s="15">
        <v>23720</v>
      </c>
      <c r="H14" s="15">
        <v>0</v>
      </c>
      <c r="I14" s="15">
        <v>23720</v>
      </c>
      <c r="J14" s="15">
        <v>0</v>
      </c>
      <c r="K14" s="15">
        <v>0</v>
      </c>
      <c r="L14" s="16">
        <f t="shared" si="0"/>
        <v>0</v>
      </c>
      <c r="M14" s="16">
        <f t="shared" si="1"/>
        <v>0</v>
      </c>
      <c r="N14" s="16">
        <f t="shared" si="2"/>
        <v>100</v>
      </c>
      <c r="O14" s="16">
        <f t="shared" si="3"/>
        <v>0</v>
      </c>
      <c r="P14" s="16">
        <f t="shared" si="4"/>
        <v>0</v>
      </c>
      <c r="Q14" s="16">
        <f t="shared" si="5"/>
        <v>100</v>
      </c>
      <c r="R14" s="6"/>
    </row>
    <row r="15" spans="1:18" x14ac:dyDescent="0.2">
      <c r="A15" s="12">
        <v>1</v>
      </c>
      <c r="B15" s="13" t="s">
        <v>79</v>
      </c>
      <c r="C15" s="14" t="s">
        <v>80</v>
      </c>
      <c r="D15" s="15">
        <v>0</v>
      </c>
      <c r="E15" s="15">
        <v>320000</v>
      </c>
      <c r="F15" s="15">
        <v>320000</v>
      </c>
      <c r="G15" s="15">
        <v>320000</v>
      </c>
      <c r="H15" s="15">
        <v>0</v>
      </c>
      <c r="I15" s="15">
        <v>320000</v>
      </c>
      <c r="J15" s="15">
        <v>0</v>
      </c>
      <c r="K15" s="15">
        <v>0</v>
      </c>
      <c r="L15" s="16">
        <f t="shared" si="0"/>
        <v>0</v>
      </c>
      <c r="M15" s="16">
        <f t="shared" si="1"/>
        <v>0</v>
      </c>
      <c r="N15" s="16">
        <f t="shared" si="2"/>
        <v>100</v>
      </c>
      <c r="O15" s="16">
        <f t="shared" si="3"/>
        <v>0</v>
      </c>
      <c r="P15" s="16">
        <f t="shared" si="4"/>
        <v>0</v>
      </c>
      <c r="Q15" s="16">
        <f t="shared" si="5"/>
        <v>100</v>
      </c>
      <c r="R15" s="6"/>
    </row>
    <row r="16" spans="1:18" ht="38.25" x14ac:dyDescent="0.2">
      <c r="A16" s="12">
        <v>1</v>
      </c>
      <c r="B16" s="13" t="s">
        <v>97</v>
      </c>
      <c r="C16" s="14" t="s">
        <v>98</v>
      </c>
      <c r="D16" s="15">
        <v>0</v>
      </c>
      <c r="E16" s="15">
        <v>320000</v>
      </c>
      <c r="F16" s="15">
        <v>320000</v>
      </c>
      <c r="G16" s="15">
        <v>320000</v>
      </c>
      <c r="H16" s="15">
        <v>0</v>
      </c>
      <c r="I16" s="15">
        <v>320000</v>
      </c>
      <c r="J16" s="15">
        <v>0</v>
      </c>
      <c r="K16" s="15">
        <v>0</v>
      </c>
      <c r="L16" s="16">
        <f t="shared" si="0"/>
        <v>0</v>
      </c>
      <c r="M16" s="16">
        <f t="shared" si="1"/>
        <v>0</v>
      </c>
      <c r="N16" s="16">
        <f t="shared" si="2"/>
        <v>100</v>
      </c>
      <c r="O16" s="16">
        <f t="shared" si="3"/>
        <v>0</v>
      </c>
      <c r="P16" s="16">
        <f t="shared" si="4"/>
        <v>0</v>
      </c>
      <c r="Q16" s="16">
        <f t="shared" si="5"/>
        <v>100</v>
      </c>
      <c r="R16" s="6"/>
    </row>
    <row r="17" spans="1:18" x14ac:dyDescent="0.2">
      <c r="A17" s="12">
        <v>1</v>
      </c>
      <c r="B17" s="13" t="s">
        <v>47</v>
      </c>
      <c r="C17" s="14" t="s">
        <v>92</v>
      </c>
      <c r="D17" s="15">
        <v>0</v>
      </c>
      <c r="E17" s="15">
        <v>320000</v>
      </c>
      <c r="F17" s="15">
        <v>320000</v>
      </c>
      <c r="G17" s="15">
        <v>320000</v>
      </c>
      <c r="H17" s="15">
        <v>0</v>
      </c>
      <c r="I17" s="15">
        <v>320000</v>
      </c>
      <c r="J17" s="15">
        <v>0</v>
      </c>
      <c r="K17" s="15">
        <v>0</v>
      </c>
      <c r="L17" s="16">
        <f t="shared" si="0"/>
        <v>0</v>
      </c>
      <c r="M17" s="16">
        <f t="shared" si="1"/>
        <v>0</v>
      </c>
      <c r="N17" s="16">
        <f t="shared" si="2"/>
        <v>100</v>
      </c>
      <c r="O17" s="16">
        <f t="shared" si="3"/>
        <v>0</v>
      </c>
      <c r="P17" s="16">
        <f t="shared" si="4"/>
        <v>0</v>
      </c>
      <c r="Q17" s="16">
        <f t="shared" si="5"/>
        <v>100</v>
      </c>
      <c r="R17" s="6"/>
    </row>
    <row r="18" spans="1:18" x14ac:dyDescent="0.2">
      <c r="A18" s="12">
        <v>1</v>
      </c>
      <c r="B18" s="13" t="s">
        <v>65</v>
      </c>
      <c r="C18" s="14" t="s">
        <v>99</v>
      </c>
      <c r="D18" s="15">
        <v>0</v>
      </c>
      <c r="E18" s="15">
        <v>320000</v>
      </c>
      <c r="F18" s="15">
        <v>320000</v>
      </c>
      <c r="G18" s="15">
        <v>320000</v>
      </c>
      <c r="H18" s="15">
        <v>0</v>
      </c>
      <c r="I18" s="15">
        <v>320000</v>
      </c>
      <c r="J18" s="15">
        <v>0</v>
      </c>
      <c r="K18" s="15">
        <v>0</v>
      </c>
      <c r="L18" s="16">
        <f t="shared" si="0"/>
        <v>0</v>
      </c>
      <c r="M18" s="16">
        <f t="shared" si="1"/>
        <v>0</v>
      </c>
      <c r="N18" s="16">
        <f t="shared" si="2"/>
        <v>100</v>
      </c>
      <c r="O18" s="16">
        <f t="shared" si="3"/>
        <v>0</v>
      </c>
      <c r="P18" s="16">
        <f t="shared" si="4"/>
        <v>0</v>
      </c>
      <c r="Q18" s="16">
        <f t="shared" si="5"/>
        <v>100</v>
      </c>
      <c r="R18" s="6"/>
    </row>
    <row r="19" spans="1:18" ht="25.5" x14ac:dyDescent="0.2">
      <c r="A19" s="12">
        <v>0</v>
      </c>
      <c r="B19" s="13" t="s">
        <v>100</v>
      </c>
      <c r="C19" s="14" t="s">
        <v>101</v>
      </c>
      <c r="D19" s="15">
        <v>0</v>
      </c>
      <c r="E19" s="15">
        <v>320000</v>
      </c>
      <c r="F19" s="15">
        <v>320000</v>
      </c>
      <c r="G19" s="15">
        <v>320000</v>
      </c>
      <c r="H19" s="15">
        <v>0</v>
      </c>
      <c r="I19" s="15">
        <v>320000</v>
      </c>
      <c r="J19" s="15">
        <v>0</v>
      </c>
      <c r="K19" s="15">
        <v>0</v>
      </c>
      <c r="L19" s="16">
        <f t="shared" si="0"/>
        <v>0</v>
      </c>
      <c r="M19" s="16">
        <f t="shared" si="1"/>
        <v>0</v>
      </c>
      <c r="N19" s="16">
        <f t="shared" si="2"/>
        <v>100</v>
      </c>
      <c r="O19" s="16">
        <f t="shared" si="3"/>
        <v>0</v>
      </c>
      <c r="P19" s="16">
        <f t="shared" si="4"/>
        <v>0</v>
      </c>
      <c r="Q19" s="16">
        <f t="shared" si="5"/>
        <v>100</v>
      </c>
      <c r="R19" s="6"/>
    </row>
    <row r="20" spans="1:18" x14ac:dyDescent="0.2">
      <c r="A20" s="12">
        <v>1</v>
      </c>
      <c r="B20" s="13" t="s">
        <v>87</v>
      </c>
      <c r="C20" s="14" t="s">
        <v>88</v>
      </c>
      <c r="D20" s="15">
        <v>0</v>
      </c>
      <c r="E20" s="15">
        <v>345240</v>
      </c>
      <c r="F20" s="15">
        <v>345240</v>
      </c>
      <c r="G20" s="15">
        <v>345240</v>
      </c>
      <c r="H20" s="15">
        <v>0</v>
      </c>
      <c r="I20" s="15">
        <v>345240</v>
      </c>
      <c r="J20" s="15">
        <v>0</v>
      </c>
      <c r="K20" s="15">
        <v>0</v>
      </c>
      <c r="L20" s="16">
        <f t="shared" si="0"/>
        <v>0</v>
      </c>
      <c r="M20" s="16">
        <f t="shared" si="1"/>
        <v>0</v>
      </c>
      <c r="N20" s="16">
        <f t="shared" si="2"/>
        <v>100</v>
      </c>
      <c r="O20" s="16">
        <f t="shared" si="3"/>
        <v>0</v>
      </c>
      <c r="P20" s="16">
        <f t="shared" si="4"/>
        <v>0</v>
      </c>
      <c r="Q20" s="16">
        <f t="shared" si="5"/>
        <v>100</v>
      </c>
      <c r="R20" s="6"/>
    </row>
    <row r="22" spans="1:18" ht="30" x14ac:dyDescent="0.25">
      <c r="B22" s="9"/>
      <c r="C22" s="21" t="s">
        <v>90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30" spans="1:18" hidden="1" x14ac:dyDescent="0.2"/>
  </sheetData>
  <mergeCells count="3">
    <mergeCell ref="B2:Q2"/>
    <mergeCell ref="B3:Q3"/>
    <mergeCell ref="B1:C1"/>
  </mergeCells>
  <conditionalFormatting sqref="B7:B20">
    <cfRule type="expression" dxfId="95" priority="49" stopIfTrue="1">
      <formula>A7=1</formula>
    </cfRule>
    <cfRule type="expression" dxfId="94" priority="50" stopIfTrue="1">
      <formula>A7=2</formula>
    </cfRule>
    <cfRule type="expression" dxfId="93" priority="51" stopIfTrue="1">
      <formula>A7=3</formula>
    </cfRule>
  </conditionalFormatting>
  <conditionalFormatting sqref="C7:C20">
    <cfRule type="expression" dxfId="92" priority="52" stopIfTrue="1">
      <formula>A7=1</formula>
    </cfRule>
    <cfRule type="expression" dxfId="91" priority="53" stopIfTrue="1">
      <formula>A7=2</formula>
    </cfRule>
    <cfRule type="expression" dxfId="90" priority="54" stopIfTrue="1">
      <formula>A7=3</formula>
    </cfRule>
  </conditionalFormatting>
  <conditionalFormatting sqref="D7:D20">
    <cfRule type="expression" dxfId="89" priority="55" stopIfTrue="1">
      <formula>A7=1</formula>
    </cfRule>
    <cfRule type="expression" dxfId="88" priority="56" stopIfTrue="1">
      <formula>A7=2</formula>
    </cfRule>
    <cfRule type="expression" dxfId="87" priority="57" stopIfTrue="1">
      <formula>A7=3</formula>
    </cfRule>
  </conditionalFormatting>
  <conditionalFormatting sqref="E7:E20">
    <cfRule type="expression" dxfId="86" priority="58" stopIfTrue="1">
      <formula>A7=1</formula>
    </cfRule>
    <cfRule type="expression" dxfId="85" priority="59" stopIfTrue="1">
      <formula>A7=2</formula>
    </cfRule>
    <cfRule type="expression" dxfId="84" priority="60" stopIfTrue="1">
      <formula>A7=3</formula>
    </cfRule>
  </conditionalFormatting>
  <conditionalFormatting sqref="F7:F20">
    <cfRule type="expression" dxfId="83" priority="61" stopIfTrue="1">
      <formula>A7=1</formula>
    </cfRule>
    <cfRule type="expression" dxfId="82" priority="62" stopIfTrue="1">
      <formula>A7=2</formula>
    </cfRule>
    <cfRule type="expression" dxfId="81" priority="63" stopIfTrue="1">
      <formula>A7=3</formula>
    </cfRule>
  </conditionalFormatting>
  <conditionalFormatting sqref="G7:G20">
    <cfRule type="expression" dxfId="80" priority="64" stopIfTrue="1">
      <formula>A7=1</formula>
    </cfRule>
    <cfRule type="expression" dxfId="79" priority="65" stopIfTrue="1">
      <formula>A7=2</formula>
    </cfRule>
    <cfRule type="expression" dxfId="78" priority="66" stopIfTrue="1">
      <formula>A7=3</formula>
    </cfRule>
  </conditionalFormatting>
  <conditionalFormatting sqref="H7:H20">
    <cfRule type="expression" dxfId="77" priority="67" stopIfTrue="1">
      <formula>A7=1</formula>
    </cfRule>
    <cfRule type="expression" dxfId="76" priority="68" stopIfTrue="1">
      <formula>A7=2</formula>
    </cfRule>
    <cfRule type="expression" dxfId="75" priority="69" stopIfTrue="1">
      <formula>A7=3</formula>
    </cfRule>
  </conditionalFormatting>
  <conditionalFormatting sqref="I7:I20">
    <cfRule type="expression" dxfId="74" priority="70" stopIfTrue="1">
      <formula>A7=1</formula>
    </cfRule>
    <cfRule type="expression" dxfId="73" priority="71" stopIfTrue="1">
      <formula>A7=2</formula>
    </cfRule>
    <cfRule type="expression" dxfId="72" priority="72" stopIfTrue="1">
      <formula>A7=3</formula>
    </cfRule>
  </conditionalFormatting>
  <conditionalFormatting sqref="J7:J20">
    <cfRule type="expression" dxfId="71" priority="73" stopIfTrue="1">
      <formula>A7=1</formula>
    </cfRule>
    <cfRule type="expression" dxfId="70" priority="74" stopIfTrue="1">
      <formula>A7=2</formula>
    </cfRule>
    <cfRule type="expression" dxfId="69" priority="75" stopIfTrue="1">
      <formula>A7=3</formula>
    </cfRule>
  </conditionalFormatting>
  <conditionalFormatting sqref="K7:K20">
    <cfRule type="expression" dxfId="68" priority="76" stopIfTrue="1">
      <formula>A7=1</formula>
    </cfRule>
    <cfRule type="expression" dxfId="67" priority="77" stopIfTrue="1">
      <formula>A7=2</formula>
    </cfRule>
    <cfRule type="expression" dxfId="66" priority="78" stopIfTrue="1">
      <formula>A7=3</formula>
    </cfRule>
  </conditionalFormatting>
  <conditionalFormatting sqref="L7:L20">
    <cfRule type="expression" dxfId="65" priority="79" stopIfTrue="1">
      <formula>A7=1</formula>
    </cfRule>
    <cfRule type="expression" dxfId="64" priority="80" stopIfTrue="1">
      <formula>A7=2</formula>
    </cfRule>
    <cfRule type="expression" dxfId="63" priority="81" stopIfTrue="1">
      <formula>A7=3</formula>
    </cfRule>
  </conditionalFormatting>
  <conditionalFormatting sqref="M7:M20">
    <cfRule type="expression" dxfId="62" priority="82" stopIfTrue="1">
      <formula>A7=1</formula>
    </cfRule>
    <cfRule type="expression" dxfId="61" priority="83" stopIfTrue="1">
      <formula>A7=2</formula>
    </cfRule>
    <cfRule type="expression" dxfId="60" priority="84" stopIfTrue="1">
      <formula>A7=3</formula>
    </cfRule>
  </conditionalFormatting>
  <conditionalFormatting sqref="N7:N20">
    <cfRule type="expression" dxfId="59" priority="85" stopIfTrue="1">
      <formula>A7=1</formula>
    </cfRule>
    <cfRule type="expression" dxfId="58" priority="86" stopIfTrue="1">
      <formula>A7=2</formula>
    </cfRule>
    <cfRule type="expression" dxfId="57" priority="87" stopIfTrue="1">
      <formula>A7=3</formula>
    </cfRule>
  </conditionalFormatting>
  <conditionalFormatting sqref="O7:O20">
    <cfRule type="expression" dxfId="56" priority="88" stopIfTrue="1">
      <formula>A7=1</formula>
    </cfRule>
    <cfRule type="expression" dxfId="55" priority="89" stopIfTrue="1">
      <formula>A7=2</formula>
    </cfRule>
    <cfRule type="expression" dxfId="54" priority="90" stopIfTrue="1">
      <formula>A7=3</formula>
    </cfRule>
  </conditionalFormatting>
  <conditionalFormatting sqref="P7:P20">
    <cfRule type="expression" dxfId="53" priority="91" stopIfTrue="1">
      <formula>A7=1</formula>
    </cfRule>
    <cfRule type="expression" dxfId="52" priority="92" stopIfTrue="1">
      <formula>A7=2</formula>
    </cfRule>
    <cfRule type="expression" dxfId="51" priority="93" stopIfTrue="1">
      <formula>A7=3</formula>
    </cfRule>
  </conditionalFormatting>
  <conditionalFormatting sqref="Q7:Q20">
    <cfRule type="expression" dxfId="50" priority="94" stopIfTrue="1">
      <formula>A7=1</formula>
    </cfRule>
    <cfRule type="expression" dxfId="49" priority="95" stopIfTrue="1">
      <formula>A7=2</formula>
    </cfRule>
    <cfRule type="expression" dxfId="48" priority="96" stopIfTrue="1">
      <formula>A7=3</formula>
    </cfRule>
  </conditionalFormatting>
  <conditionalFormatting sqref="B22:B31">
    <cfRule type="expression" dxfId="47" priority="1" stopIfTrue="1">
      <formula>A22=1</formula>
    </cfRule>
    <cfRule type="expression" dxfId="46" priority="2" stopIfTrue="1">
      <formula>A22=2</formula>
    </cfRule>
    <cfRule type="expression" dxfId="45" priority="3" stopIfTrue="1">
      <formula>A22=3</formula>
    </cfRule>
  </conditionalFormatting>
  <conditionalFormatting sqref="C23:C31">
    <cfRule type="expression" dxfId="44" priority="4" stopIfTrue="1">
      <formula>A23=1</formula>
    </cfRule>
    <cfRule type="expression" dxfId="43" priority="5" stopIfTrue="1">
      <formula>A23=2</formula>
    </cfRule>
    <cfRule type="expression" dxfId="42" priority="6" stopIfTrue="1">
      <formula>A23=3</formula>
    </cfRule>
  </conditionalFormatting>
  <conditionalFormatting sqref="D22:D31">
    <cfRule type="expression" dxfId="41" priority="7" stopIfTrue="1">
      <formula>A22=1</formula>
    </cfRule>
    <cfRule type="expression" dxfId="40" priority="8" stopIfTrue="1">
      <formula>A22=2</formula>
    </cfRule>
    <cfRule type="expression" dxfId="39" priority="9" stopIfTrue="1">
      <formula>A22=3</formula>
    </cfRule>
  </conditionalFormatting>
  <conditionalFormatting sqref="E22:E31">
    <cfRule type="expression" dxfId="38" priority="10" stopIfTrue="1">
      <formula>A22=1</formula>
    </cfRule>
    <cfRule type="expression" dxfId="37" priority="11" stopIfTrue="1">
      <formula>A22=2</formula>
    </cfRule>
    <cfRule type="expression" dxfId="36" priority="12" stopIfTrue="1">
      <formula>A22=3</formula>
    </cfRule>
  </conditionalFormatting>
  <conditionalFormatting sqref="F22:F31">
    <cfRule type="expression" dxfId="35" priority="13" stopIfTrue="1">
      <formula>A22=1</formula>
    </cfRule>
    <cfRule type="expression" dxfId="34" priority="14" stopIfTrue="1">
      <formula>A22=2</formula>
    </cfRule>
    <cfRule type="expression" dxfId="33" priority="15" stopIfTrue="1">
      <formula>A22=3</formula>
    </cfRule>
  </conditionalFormatting>
  <conditionalFormatting sqref="G22:G31">
    <cfRule type="expression" dxfId="32" priority="16" stopIfTrue="1">
      <formula>A22=1</formula>
    </cfRule>
    <cfRule type="expression" dxfId="31" priority="17" stopIfTrue="1">
      <formula>A22=2</formula>
    </cfRule>
    <cfRule type="expression" dxfId="30" priority="18" stopIfTrue="1">
      <formula>A22=3</formula>
    </cfRule>
  </conditionalFormatting>
  <conditionalFormatting sqref="H22:H31">
    <cfRule type="expression" dxfId="29" priority="19" stopIfTrue="1">
      <formula>A22=1</formula>
    </cfRule>
    <cfRule type="expression" dxfId="28" priority="20" stopIfTrue="1">
      <formula>A22=2</formula>
    </cfRule>
    <cfRule type="expression" dxfId="27" priority="21" stopIfTrue="1">
      <formula>A22=3</formula>
    </cfRule>
  </conditionalFormatting>
  <conditionalFormatting sqref="I22:I31">
    <cfRule type="expression" dxfId="26" priority="22" stopIfTrue="1">
      <formula>A22=1</formula>
    </cfRule>
    <cfRule type="expression" dxfId="25" priority="23" stopIfTrue="1">
      <formula>A22=2</formula>
    </cfRule>
    <cfRule type="expression" dxfId="24" priority="24" stopIfTrue="1">
      <formula>A22=3</formula>
    </cfRule>
  </conditionalFormatting>
  <conditionalFormatting sqref="J22:J31">
    <cfRule type="expression" dxfId="23" priority="25" stopIfTrue="1">
      <formula>A22=1</formula>
    </cfRule>
    <cfRule type="expression" dxfId="22" priority="26" stopIfTrue="1">
      <formula>A22=2</formula>
    </cfRule>
    <cfRule type="expression" dxfId="21" priority="27" stopIfTrue="1">
      <formula>A22=3</formula>
    </cfRule>
  </conditionalFormatting>
  <conditionalFormatting sqref="K22:K31">
    <cfRule type="expression" dxfId="20" priority="28" stopIfTrue="1">
      <formula>A22=1</formula>
    </cfRule>
    <cfRule type="expression" dxfId="19" priority="29" stopIfTrue="1">
      <formula>A22=2</formula>
    </cfRule>
    <cfRule type="expression" dxfId="18" priority="30" stopIfTrue="1">
      <formula>A22=3</formula>
    </cfRule>
  </conditionalFormatting>
  <conditionalFormatting sqref="L22:L31">
    <cfRule type="expression" dxfId="17" priority="31" stopIfTrue="1">
      <formula>A22=1</formula>
    </cfRule>
    <cfRule type="expression" dxfId="16" priority="32" stopIfTrue="1">
      <formula>A22=2</formula>
    </cfRule>
    <cfRule type="expression" dxfId="15" priority="33" stopIfTrue="1">
      <formula>A22=3</formula>
    </cfRule>
  </conditionalFormatting>
  <conditionalFormatting sqref="M22:M31">
    <cfRule type="expression" dxfId="14" priority="34" stopIfTrue="1">
      <formula>A22=1</formula>
    </cfRule>
    <cfRule type="expression" dxfId="13" priority="35" stopIfTrue="1">
      <formula>A22=2</formula>
    </cfRule>
    <cfRule type="expression" dxfId="12" priority="36" stopIfTrue="1">
      <formula>A22=3</formula>
    </cfRule>
  </conditionalFormatting>
  <conditionalFormatting sqref="N22:N31">
    <cfRule type="expression" dxfId="11" priority="37" stopIfTrue="1">
      <formula>A22=1</formula>
    </cfRule>
    <cfRule type="expression" dxfId="10" priority="38" stopIfTrue="1">
      <formula>A22=2</formula>
    </cfRule>
    <cfRule type="expression" dxfId="9" priority="39" stopIfTrue="1">
      <formula>A22=3</formula>
    </cfRule>
  </conditionalFormatting>
  <conditionalFormatting sqref="O22:O31">
    <cfRule type="expression" dxfId="8" priority="40" stopIfTrue="1">
      <formula>A22=1</formula>
    </cfRule>
    <cfRule type="expression" dxfId="7" priority="41" stopIfTrue="1">
      <formula>A22=2</formula>
    </cfRule>
    <cfRule type="expression" dxfId="6" priority="42" stopIfTrue="1">
      <formula>A22=3</formula>
    </cfRule>
  </conditionalFormatting>
  <conditionalFormatting sqref="P22:P31">
    <cfRule type="expression" dxfId="5" priority="43" stopIfTrue="1">
      <formula>A22=1</formula>
    </cfRule>
    <cfRule type="expression" dxfId="4" priority="44" stopIfTrue="1">
      <formula>A22=2</formula>
    </cfRule>
    <cfRule type="expression" dxfId="3" priority="45" stopIfTrue="1">
      <formula>A22=3</formula>
    </cfRule>
  </conditionalFormatting>
  <conditionalFormatting sqref="Q22:Q31">
    <cfRule type="expression" dxfId="2" priority="46" stopIfTrue="1">
      <formula>A22=1</formula>
    </cfRule>
    <cfRule type="expression" dxfId="1" priority="47" stopIfTrue="1">
      <formula>A22=2</formula>
    </cfRule>
    <cfRule type="expression" dxfId="0" priority="48" stopIfTrue="1">
      <formula>A22=3</formula>
    </cfRule>
  </conditionalFormatting>
  <pageMargins left="0.32" right="0.33" top="0.39370078740157499" bottom="0.39370078740157499" header="0" footer="0"/>
  <pageSetup paperSize="9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заг фонд</vt:lpstr>
      <vt:lpstr>спец фонд</vt:lpstr>
      <vt:lpstr>'заг фонд'!Заголовки_для_печати</vt:lpstr>
      <vt:lpstr>'спец фонд'!Заголовки_для_печати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2024-07-02T12:27:12Z</cp:lastPrinted>
  <dcterms:created xsi:type="dcterms:W3CDTF">2024-07-02T12:16:26Z</dcterms:created>
  <dcterms:modified xsi:type="dcterms:W3CDTF">2024-07-10T11:19:46Z</dcterms:modified>
</cp:coreProperties>
</file>