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ОЄННИЙ СТАН МОИ ДОКУМЕНТИ\НА САЙТ\01 04 2024\"/>
    </mc:Choice>
  </mc:AlternateContent>
  <bookViews>
    <workbookView xWindow="0" yWindow="0" windowWidth="20490" windowHeight="7545"/>
  </bookViews>
  <sheets>
    <sheet name="Лист1" sheetId="1" r:id="rId1"/>
  </sheets>
  <definedNames>
    <definedName name="_xlnm.Print_Titles" localSheetId="0">Лист1!$7:$8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14" i="1"/>
  <c r="J15" i="1"/>
  <c r="I9" i="1"/>
  <c r="I10" i="1"/>
  <c r="I11" i="1"/>
  <c r="I12" i="1"/>
  <c r="I13" i="1"/>
  <c r="I14" i="1"/>
  <c r="I15" i="1"/>
</calcChain>
</file>

<file path=xl/sharedStrings.xml><?xml version="1.0" encoding="utf-8"?>
<sst xmlns="http://schemas.openxmlformats.org/spreadsheetml/2006/main" count="34" uniqueCount="29">
  <si>
    <t>Аналіз виконання плану по доходах</t>
  </si>
  <si>
    <t>грн.</t>
  </si>
  <si>
    <t>КМБ</t>
  </si>
  <si>
    <t>ККД</t>
  </si>
  <si>
    <t>Доходи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</si>
  <si>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</si>
  <si>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</si>
  <si>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</si>
  <si>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</si>
  <si>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</si>
  <si>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</si>
  <si>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1831320000</t>
  </si>
  <si>
    <t>40000000</t>
  </si>
  <si>
    <t>Офіційні трансферти</t>
  </si>
  <si>
    <t>41000000</t>
  </si>
  <si>
    <t>Від органів державного управління</t>
  </si>
  <si>
    <t>41030000</t>
  </si>
  <si>
    <t>Субвенції з державного бюджету місцевим бюджетам</t>
  </si>
  <si>
    <t>41030600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</si>
  <si>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</si>
  <si>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41050000</t>
  </si>
  <si>
    <t>Субвенції з місцевих бюджетів іншим місцевим бюджетам</t>
  </si>
  <si>
    <t>41053900</t>
  </si>
  <si>
    <t>Інші субвенції з місцевого бюджету</t>
  </si>
  <si>
    <t xml:space="preserve"> </t>
  </si>
  <si>
    <t xml:space="preserve">Усього </t>
  </si>
  <si>
    <t>Районний бюджет Роменського району</t>
  </si>
  <si>
    <t>На 01.04.2024</t>
  </si>
  <si>
    <t>Начальник відділу фінансів, економічного та агропромислового розвитку Роменської РДА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</si>
</sst>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4" fontId="0" fillId="0" borderId="0" xfId="0" applyNumberFormat="1"/>
    <xf numFmtId="4" fontId="1" fillId="0" borderId="0" xfId="0" applyNumberFormat="1" applyFont="1" applyAlignment="1">
      <alignment horizontal="center"/>
    </xf>
    <xf numFmtId="4" fontId="1" fillId="0" borderId="0" xfId="0" applyNumberFormat="1" applyFont="1"/>
    <xf numFmtId="4" fontId="0" fillId="0" borderId="0" xfId="0" applyNumberFormat="1" applyAlignment="1">
      <alignment horizontal="right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wrapText="1"/>
    </xf>
  </cellXfs>
  <cellStyles count="1">
    <cellStyle name="Обычный" xfId="0" builtinId="0"/>
  </cellStyles>
  <dxfs count="9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topLeftCell="B1" workbookViewId="0">
      <selection activeCell="D17" sqref="D17"/>
    </sheetView>
  </sheetViews>
  <sheetFormatPr defaultRowHeight="12.75" x14ac:dyDescent="0.2"/>
  <cols>
    <col min="1" max="1" width="0" hidden="1" customWidth="1"/>
    <col min="2" max="3" width="12.28515625" style="19" customWidth="1"/>
    <col min="4" max="4" width="47.85546875" style="3" customWidth="1"/>
    <col min="5" max="5" width="12.140625" style="4" customWidth="1"/>
    <col min="6" max="6" width="12.85546875" style="4" customWidth="1"/>
    <col min="7" max="7" width="11.7109375" style="4" customWidth="1"/>
    <col min="8" max="9" width="12" style="4" customWidth="1"/>
    <col min="10" max="10" width="9.28515625" style="4" bestFit="1" customWidth="1"/>
  </cols>
  <sheetData>
    <row r="1" spans="1:10" x14ac:dyDescent="0.2">
      <c r="B1" s="21" t="s">
        <v>26</v>
      </c>
    </row>
    <row r="2" spans="1:10" x14ac:dyDescent="0.2">
      <c r="B2" s="1"/>
      <c r="C2" s="1"/>
      <c r="D2" s="2"/>
      <c r="E2" s="5"/>
      <c r="F2" s="5"/>
      <c r="G2" s="5"/>
      <c r="H2" s="5"/>
      <c r="I2" s="5"/>
      <c r="J2" s="5"/>
    </row>
    <row r="3" spans="1:10" ht="23.25" x14ac:dyDescent="0.35">
      <c r="B3" s="22" t="s">
        <v>0</v>
      </c>
      <c r="C3" s="23"/>
      <c r="D3" s="23"/>
      <c r="E3" s="23"/>
      <c r="F3" s="23"/>
      <c r="G3" s="23"/>
      <c r="H3" s="23"/>
      <c r="I3" s="23"/>
      <c r="J3" s="23"/>
    </row>
    <row r="4" spans="1:10" x14ac:dyDescent="0.2">
      <c r="B4" s="1"/>
      <c r="C4" s="1"/>
      <c r="D4" s="2"/>
      <c r="E4" s="5"/>
      <c r="F4" s="5"/>
      <c r="G4" s="5"/>
      <c r="H4" s="5"/>
      <c r="I4" s="5"/>
      <c r="J4" s="5"/>
    </row>
    <row r="5" spans="1:10" ht="18.75" x14ac:dyDescent="0.3">
      <c r="B5" s="24" t="s">
        <v>27</v>
      </c>
      <c r="C5" s="23"/>
      <c r="D5" s="23"/>
      <c r="E5" s="23"/>
      <c r="F5" s="23"/>
      <c r="G5" s="23"/>
      <c r="H5" s="23"/>
      <c r="I5" s="23"/>
      <c r="J5" s="23"/>
    </row>
    <row r="6" spans="1:10" x14ac:dyDescent="0.2">
      <c r="E6" s="6"/>
      <c r="J6" s="7" t="s">
        <v>1</v>
      </c>
    </row>
    <row r="7" spans="1:10" ht="28.5" customHeight="1" x14ac:dyDescent="0.2">
      <c r="A7" s="8"/>
      <c r="B7" s="9" t="s">
        <v>2</v>
      </c>
      <c r="C7" s="9" t="s">
        <v>3</v>
      </c>
      <c r="D7" s="10" t="s">
        <v>4</v>
      </c>
      <c r="E7" s="11" t="s">
        <v>5</v>
      </c>
      <c r="F7" s="11" t="s">
        <v>6</v>
      </c>
      <c r="G7" s="11" t="s">
        <v>7</v>
      </c>
      <c r="H7" s="12" t="s">
        <v>8</v>
      </c>
      <c r="I7" s="12" t="s">
        <v>9</v>
      </c>
      <c r="J7" s="12" t="s">
        <v>10</v>
      </c>
    </row>
    <row r="8" spans="1:10" x14ac:dyDescent="0.2">
      <c r="A8" s="8"/>
      <c r="B8" s="17">
        <v>1</v>
      </c>
      <c r="C8" s="17">
        <v>2</v>
      </c>
      <c r="D8" s="18">
        <v>3</v>
      </c>
      <c r="E8" s="17">
        <v>4</v>
      </c>
      <c r="F8" s="17">
        <v>5</v>
      </c>
      <c r="G8" s="17">
        <v>6</v>
      </c>
      <c r="H8" s="17">
        <v>7</v>
      </c>
      <c r="I8" s="17">
        <v>8</v>
      </c>
      <c r="J8" s="17">
        <v>9</v>
      </c>
    </row>
    <row r="9" spans="1:10" x14ac:dyDescent="0.2">
      <c r="A9" s="13">
        <v>1</v>
      </c>
      <c r="B9" s="20" t="s">
        <v>11</v>
      </c>
      <c r="C9" s="20" t="s">
        <v>12</v>
      </c>
      <c r="D9" s="14" t="s">
        <v>13</v>
      </c>
      <c r="E9" s="15">
        <v>1783699</v>
      </c>
      <c r="F9" s="15">
        <v>3385159</v>
      </c>
      <c r="G9" s="15">
        <v>1029654</v>
      </c>
      <c r="H9" s="15">
        <v>796858.15999999992</v>
      </c>
      <c r="I9" s="16">
        <f t="shared" ref="I9:I15" si="0">H9-G9</f>
        <v>-232795.84000000008</v>
      </c>
      <c r="J9" s="16">
        <f t="shared" ref="J9:J15" si="1">IF(G9=0,0,H9/G9*100)</f>
        <v>77.390867223358512</v>
      </c>
    </row>
    <row r="10" spans="1:10" x14ac:dyDescent="0.2">
      <c r="A10" s="13">
        <v>1</v>
      </c>
      <c r="B10" s="20" t="s">
        <v>11</v>
      </c>
      <c r="C10" s="20" t="s">
        <v>14</v>
      </c>
      <c r="D10" s="14" t="s">
        <v>15</v>
      </c>
      <c r="E10" s="15">
        <v>1783699</v>
      </c>
      <c r="F10" s="15">
        <v>3385159</v>
      </c>
      <c r="G10" s="15">
        <v>1029654</v>
      </c>
      <c r="H10" s="15">
        <v>796858.15999999992</v>
      </c>
      <c r="I10" s="16">
        <f t="shared" si="0"/>
        <v>-232795.84000000008</v>
      </c>
      <c r="J10" s="16">
        <f t="shared" si="1"/>
        <v>77.390867223358512</v>
      </c>
    </row>
    <row r="11" spans="1:10" x14ac:dyDescent="0.2">
      <c r="A11" s="13">
        <v>1</v>
      </c>
      <c r="B11" s="20" t="s">
        <v>11</v>
      </c>
      <c r="C11" s="20" t="s">
        <v>16</v>
      </c>
      <c r="D11" s="14" t="s">
        <v>17</v>
      </c>
      <c r="E11" s="15">
        <v>1449400</v>
      </c>
      <c r="F11" s="15">
        <v>1449400</v>
      </c>
      <c r="G11" s="15">
        <v>362400</v>
      </c>
      <c r="H11" s="15">
        <v>362400</v>
      </c>
      <c r="I11" s="16">
        <f t="shared" si="0"/>
        <v>0</v>
      </c>
      <c r="J11" s="16">
        <f t="shared" si="1"/>
        <v>100</v>
      </c>
    </row>
    <row r="12" spans="1:10" ht="38.25" x14ac:dyDescent="0.2">
      <c r="A12" s="13">
        <v>0</v>
      </c>
      <c r="B12" s="20" t="s">
        <v>11</v>
      </c>
      <c r="C12" s="20" t="s">
        <v>18</v>
      </c>
      <c r="D12" s="14" t="s">
        <v>19</v>
      </c>
      <c r="E12" s="15">
        <v>1449400</v>
      </c>
      <c r="F12" s="15">
        <v>1449400</v>
      </c>
      <c r="G12" s="15">
        <v>362400</v>
      </c>
      <c r="H12" s="15">
        <v>362400</v>
      </c>
      <c r="I12" s="16">
        <f t="shared" si="0"/>
        <v>0</v>
      </c>
      <c r="J12" s="16">
        <f t="shared" si="1"/>
        <v>100</v>
      </c>
    </row>
    <row r="13" spans="1:10" x14ac:dyDescent="0.2">
      <c r="A13" s="13">
        <v>1</v>
      </c>
      <c r="B13" s="20" t="s">
        <v>11</v>
      </c>
      <c r="C13" s="20" t="s">
        <v>20</v>
      </c>
      <c r="D13" s="14" t="s">
        <v>21</v>
      </c>
      <c r="E13" s="15">
        <v>334299</v>
      </c>
      <c r="F13" s="15">
        <v>1935759</v>
      </c>
      <c r="G13" s="15">
        <v>667254</v>
      </c>
      <c r="H13" s="15">
        <v>434458.16</v>
      </c>
      <c r="I13" s="16">
        <f t="shared" si="0"/>
        <v>-232795.84000000003</v>
      </c>
      <c r="J13" s="16">
        <f t="shared" si="1"/>
        <v>65.111360891054986</v>
      </c>
    </row>
    <row r="14" spans="1:10" x14ac:dyDescent="0.2">
      <c r="A14" s="13">
        <v>0</v>
      </c>
      <c r="B14" s="20" t="s">
        <v>11</v>
      </c>
      <c r="C14" s="20" t="s">
        <v>22</v>
      </c>
      <c r="D14" s="14" t="s">
        <v>23</v>
      </c>
      <c r="E14" s="15">
        <v>334299</v>
      </c>
      <c r="F14" s="15">
        <v>1935759</v>
      </c>
      <c r="G14" s="15">
        <v>667254</v>
      </c>
      <c r="H14" s="15">
        <v>434458.16</v>
      </c>
      <c r="I14" s="16">
        <f t="shared" si="0"/>
        <v>-232795.84000000003</v>
      </c>
      <c r="J14" s="16">
        <f t="shared" si="1"/>
        <v>65.111360891054986</v>
      </c>
    </row>
    <row r="15" spans="1:10" x14ac:dyDescent="0.2">
      <c r="A15" s="13">
        <v>1</v>
      </c>
      <c r="B15" s="20"/>
      <c r="C15" s="20" t="s">
        <v>24</v>
      </c>
      <c r="D15" s="14" t="s">
        <v>25</v>
      </c>
      <c r="E15" s="15">
        <v>1783699</v>
      </c>
      <c r="F15" s="15">
        <v>3385159</v>
      </c>
      <c r="G15" s="15">
        <v>1029654</v>
      </c>
      <c r="H15" s="15">
        <v>796858.15999999992</v>
      </c>
      <c r="I15" s="16">
        <f t="shared" si="0"/>
        <v>-232795.84000000008</v>
      </c>
      <c r="J15" s="16">
        <f t="shared" si="1"/>
        <v>77.390867223358512</v>
      </c>
    </row>
    <row r="17" spans="4:4" ht="30" x14ac:dyDescent="0.25">
      <c r="D17" s="25" t="s">
        <v>28</v>
      </c>
    </row>
  </sheetData>
  <mergeCells count="2">
    <mergeCell ref="B3:J3"/>
    <mergeCell ref="B5:J5"/>
  </mergeCells>
  <conditionalFormatting sqref="B9:B15">
    <cfRule type="expression" dxfId="8" priority="1" stopIfTrue="1">
      <formula>A9=1</formula>
    </cfRule>
  </conditionalFormatting>
  <conditionalFormatting sqref="C9:C15">
    <cfRule type="expression" dxfId="7" priority="2" stopIfTrue="1">
      <formula>A9=1</formula>
    </cfRule>
  </conditionalFormatting>
  <conditionalFormatting sqref="D9:D15">
    <cfRule type="expression" dxfId="6" priority="3" stopIfTrue="1">
      <formula>A9=1</formula>
    </cfRule>
  </conditionalFormatting>
  <conditionalFormatting sqref="E9:E15">
    <cfRule type="expression" dxfId="5" priority="4" stopIfTrue="1">
      <formula>A9=1</formula>
    </cfRule>
  </conditionalFormatting>
  <conditionalFormatting sqref="F9:F15">
    <cfRule type="expression" dxfId="4" priority="5" stopIfTrue="1">
      <formula>A9=1</formula>
    </cfRule>
  </conditionalFormatting>
  <conditionalFormatting sqref="G9:G15">
    <cfRule type="expression" dxfId="3" priority="6" stopIfTrue="1">
      <formula>A9=1</formula>
    </cfRule>
  </conditionalFormatting>
  <conditionalFormatting sqref="H9:H15">
    <cfRule type="expression" dxfId="2" priority="7" stopIfTrue="1">
      <formula>A9=1</formula>
    </cfRule>
  </conditionalFormatting>
  <conditionalFormatting sqref="I9:I15">
    <cfRule type="expression" dxfId="1" priority="8" stopIfTrue="1">
      <formula>A9=1</formula>
    </cfRule>
  </conditionalFormatting>
  <conditionalFormatting sqref="J9:J15">
    <cfRule type="expression" dxfId="0" priority="9" stopIfTrue="1">
      <formula>A9=1</formula>
    </cfRule>
  </conditionalFormatting>
  <pageMargins left="0.32" right="0.33" top="0.39370078740157499" bottom="0.39370078740157499" header="0" footer="0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2024-04-01T10:50:43Z</cp:lastPrinted>
  <dcterms:created xsi:type="dcterms:W3CDTF">2024-04-01T08:31:01Z</dcterms:created>
  <dcterms:modified xsi:type="dcterms:W3CDTF">2024-04-01T10:54:19Z</dcterms:modified>
</cp:coreProperties>
</file>