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0" yWindow="0" windowWidth="15600" windowHeight="11760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182" i="3" l="1"/>
  <c r="H180" i="3"/>
  <c r="H176" i="3"/>
  <c r="H170" i="3"/>
  <c r="H168" i="3"/>
  <c r="H164" i="3"/>
  <c r="H158" i="3"/>
  <c r="H156" i="3"/>
  <c r="H152" i="3"/>
  <c r="H146" i="3"/>
  <c r="G79" i="3"/>
  <c r="H78" i="3"/>
  <c r="H77" i="3"/>
  <c r="H76" i="3"/>
  <c r="H142" i="3"/>
  <c r="H137" i="3"/>
  <c r="H135" i="3"/>
  <c r="F79" i="3"/>
  <c r="H75" i="3"/>
  <c r="H132" i="3"/>
  <c r="H130" i="3"/>
  <c r="H73" i="3"/>
  <c r="H126" i="3"/>
  <c r="H121" i="3"/>
  <c r="H119" i="3"/>
  <c r="H118" i="3"/>
  <c r="H113" i="3"/>
  <c r="F113" i="3"/>
  <c r="F104" i="3"/>
  <c r="H104" i="3"/>
  <c r="H111" i="3"/>
  <c r="H110" i="3"/>
  <c r="H108" i="3"/>
  <c r="H107" i="3"/>
  <c r="H103" i="3"/>
  <c r="H102" i="3"/>
  <c r="H101" i="3"/>
  <c r="H100" i="3"/>
  <c r="H99" i="3"/>
  <c r="H98" i="3"/>
  <c r="H97" i="3"/>
  <c r="H96" i="3"/>
  <c r="H86" i="3"/>
  <c r="H85" i="3"/>
  <c r="H74" i="3"/>
  <c r="H79" i="3"/>
  <c r="F48" i="3"/>
</calcChain>
</file>

<file path=xl/sharedStrings.xml><?xml version="1.0" encoding="utf-8"?>
<sst xmlns="http://schemas.openxmlformats.org/spreadsheetml/2006/main" count="316" uniqueCount="168">
  <si>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</si>
  <si>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</si>
  <si>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</si>
  <si>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</si>
  <si>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</si>
  <si>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</si>
  <si>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</si>
  <si>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</si>
  <si>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7.</t>
  </si>
  <si>
    <t>Бюджетний кодекс України (Закон від 08.07.2010 №2456-VI)</t>
  </si>
  <si>
    <t xml:space="preserve">Завдання </t>
  </si>
  <si>
    <t>Усього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</si>
  <si>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</si>
  <si>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</si>
  <si>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</si>
  <si>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</si>
  <si>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</si>
  <si>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</si>
  <si>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</si>
  <si>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</si>
  <si>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</si>
  <si>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(підпис)</t>
  </si>
  <si>
    <t>(у редакції наказу Міністерства</t>
  </si>
  <si>
    <t>фінансів України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</si>
  <si>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</si>
  <si>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</si>
  <si>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</si>
  <si>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</si>
  <si>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</si>
  <si>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</si>
  <si>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</si>
  <si>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</si>
  <si>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</si>
  <si>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</si>
  <si>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</si>
  <si>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</si>
  <si>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</si>
  <si>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0611020</t>
  </si>
  <si>
    <t>0921</t>
  </si>
  <si>
    <t>Забезпечити надання відповідних послуг денними закладами загальної середньої освіти</t>
  </si>
  <si>
    <t>ЗОШ 1-111ст.</t>
  </si>
  <si>
    <t>одиниць</t>
  </si>
  <si>
    <t>статистичний звіт</t>
  </si>
  <si>
    <t>ЗОШ 1-11ст.</t>
  </si>
  <si>
    <t>ЗОШ 1ст.</t>
  </si>
  <si>
    <t>Гімназія</t>
  </si>
  <si>
    <t>НВК</t>
  </si>
  <si>
    <t>кількість класів ЗОШ 1-111ст.</t>
  </si>
  <si>
    <t>кількість класів ЗОШ 1ст.</t>
  </si>
  <si>
    <t>штатний розпис</t>
  </si>
  <si>
    <t>у тому числі</t>
  </si>
  <si>
    <t>педагогічного персоналу</t>
  </si>
  <si>
    <t>спеціалістів</t>
  </si>
  <si>
    <t>робітників</t>
  </si>
  <si>
    <t>осіб</t>
  </si>
  <si>
    <t>середні витрати на 1 учня</t>
  </si>
  <si>
    <t>гривень</t>
  </si>
  <si>
    <t>розрахунок</t>
  </si>
  <si>
    <t>діто-дні відвідування</t>
  </si>
  <si>
    <t>днів</t>
  </si>
  <si>
    <t>навчальний план</t>
  </si>
  <si>
    <t>кількість днів відвідування</t>
  </si>
  <si>
    <t>26 серпня 2014року №836</t>
  </si>
  <si>
    <t>6.</t>
  </si>
  <si>
    <t>Найменування місцевої/регіональної програми</t>
  </si>
  <si>
    <t>Загальний</t>
  </si>
  <si>
    <t>Спеціальний</t>
  </si>
  <si>
    <t>кошторис</t>
  </si>
  <si>
    <t>план</t>
  </si>
  <si>
    <t>наказ</t>
  </si>
  <si>
    <t>Конституція України (Закон від 28.06..1996 №254/96)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</si>
  <si>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</si>
  <si>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</si>
  <si>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8.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</si>
  <si>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</si>
  <si>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</si>
  <si>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кількість учнів(вихованців)</t>
  </si>
  <si>
    <t>в т.ч. 1-4 класи</t>
  </si>
  <si>
    <t>5-9 класи</t>
  </si>
  <si>
    <t>10-11 класи</t>
  </si>
  <si>
    <t>Дата погодження</t>
  </si>
  <si>
    <t>М.П.</t>
  </si>
  <si>
    <t>від 29 грудня 2018року №1209)</t>
  </si>
  <si>
    <t>Затрат</t>
  </si>
  <si>
    <t>%</t>
  </si>
  <si>
    <t>кількість класів ЗОШ 1-11ст.</t>
  </si>
  <si>
    <t>бюджетної програми місцевого бюджету  на 2020  рік</t>
  </si>
  <si>
    <t xml:space="preserve">(код Програмної) </t>
  </si>
  <si>
    <t>класифікації видатків</t>
  </si>
  <si>
    <t>та кредитування</t>
  </si>
  <si>
    <t>місцевого бюджету)</t>
  </si>
  <si>
    <t>Відділ освіти,молоді та спорту Олевської міської ради</t>
  </si>
  <si>
    <t>(код Типової</t>
  </si>
  <si>
    <t>програмної</t>
  </si>
  <si>
    <t>класифікації</t>
  </si>
  <si>
    <t>видатків</t>
  </si>
  <si>
    <t xml:space="preserve">місцевого </t>
  </si>
  <si>
    <t>бюджету)</t>
  </si>
  <si>
    <t>(код</t>
  </si>
  <si>
    <t>Функціональної</t>
  </si>
  <si>
    <t xml:space="preserve">видатків та </t>
  </si>
  <si>
    <t>кредитування</t>
  </si>
  <si>
    <t xml:space="preserve">(найменування </t>
  </si>
  <si>
    <t>з Типовою</t>
  </si>
  <si>
    <t>програмною</t>
  </si>
  <si>
    <t>програми згідно</t>
  </si>
  <si>
    <t>класифікацією</t>
  </si>
  <si>
    <t>видатків та</t>
  </si>
  <si>
    <t>місцевого</t>
  </si>
  <si>
    <t>(код бюджету)</t>
  </si>
  <si>
    <t>Надання загальної середньої освіти закладами загальної середньої освіти(у тому числі з дошкільними підрозділами(відділеннями,групами))</t>
  </si>
  <si>
    <t xml:space="preserve">бюджетної </t>
  </si>
  <si>
    <t>Закон України "Про державний бюджет  України на 2020рік"</t>
  </si>
  <si>
    <t>1020</t>
  </si>
  <si>
    <t>наказ/розпорядчий документ</t>
  </si>
  <si>
    <t>Придбання обладнання і предметів довгострокового користування дітям з особливими освітніми потребами</t>
  </si>
  <si>
    <t xml:space="preserve">відсоток забезпечення обладнанням і предметами довгострокового користування дітей з особливими освітніми потребами </t>
  </si>
  <si>
    <t>Обсяг бюджетних призначень/бюджетних асигнувань-</t>
  </si>
  <si>
    <t>гривень,у тому числі загального фонду-</t>
  </si>
  <si>
    <t>гривень та</t>
  </si>
  <si>
    <t>спеціального фонду-</t>
  </si>
  <si>
    <t>гривень.</t>
  </si>
  <si>
    <t xml:space="preserve">№ з/п </t>
  </si>
  <si>
    <t>9.</t>
  </si>
  <si>
    <t>Забезпечення надання послуг з повної загальної середньої освіти в денних закладах загальної середньої освіти</t>
  </si>
  <si>
    <r>
      <t>Мета бюджетної програми</t>
    </r>
    <r>
      <rPr>
        <sz val="10"/>
        <rFont val="Arial Cyr"/>
        <charset val="204"/>
      </rPr>
      <t xml:space="preserve"> Забезпечення надання послуг з повної загальної середньої освіти в денних закладах загальної середньої освіти</t>
    </r>
  </si>
  <si>
    <t>Програми біобезпеки та біологічного захисту населення Олевської об"єднаної територіальної громади на 2020рік</t>
  </si>
  <si>
    <t>Усього середньорічне число ставок/штатних одиниць</t>
  </si>
  <si>
    <t>адмінперсоналу(за умовами оплати  віднесених до педагогічного персоналу)</t>
  </si>
  <si>
    <t>кількість придбаного обладнання і предметів довгострокового користування</t>
  </si>
  <si>
    <t>середні витрати на придбання однієї одиниці обладнання і предметів довгострокового користування</t>
  </si>
  <si>
    <r>
      <t xml:space="preserve">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</si>
  <si>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 xml:space="preserve">  (найменування головного розпорядника   коштів місцевого бюджету)                                             (код за ЄДРПОУ)</t>
  </si>
  <si>
    <t xml:space="preserve">                             (найменування відповідального виконавця)                                                         (код за ЄДРПОУ)</t>
  </si>
  <si>
    <t>Придбання обладнання  і предметів довгострокового користування дітям з особливими освітніми потребами</t>
  </si>
  <si>
    <t>06513000000</t>
  </si>
  <si>
    <t>Начальник відділу освіти,молоді та спорту</t>
  </si>
  <si>
    <t>В.П.Левченко</t>
  </si>
  <si>
    <t>Забезпечення якісної,сучасної та доступної загальної середньої освіти"Нова українська школа"</t>
  </si>
  <si>
    <t xml:space="preserve">Забезпечення якісної,сучасної та доступної загальної середньої освіти"Нова українська школа" </t>
  </si>
  <si>
    <t>закупівля засобів навчання та обладнання,</t>
  </si>
  <si>
    <t>у тому числі комп"ютерного та сучасних</t>
  </si>
  <si>
    <t>меблів,для навчальних кабінетів початкової школи</t>
  </si>
  <si>
    <t xml:space="preserve">кількість придбаних засобів навчання та </t>
  </si>
  <si>
    <t>обладнання,у тому числі комп"ютерного та</t>
  </si>
  <si>
    <t>сучасних меблів для навчальних кабінетів</t>
  </si>
  <si>
    <t>початкової школи</t>
  </si>
  <si>
    <t>середні витрати на придбання однієї одиниці</t>
  </si>
  <si>
    <t>відсоток забезпечення засобами навчання та обладнання,у тому числі комп"ютерного та сучасних меблів для навчальних кабінетів початкової школи</t>
  </si>
  <si>
    <t>Придбання парт та стільців(залишки минулорічної субвенції)</t>
  </si>
  <si>
    <t>Придбання комп"ютерів(залишки минулорічної субвенції)</t>
  </si>
  <si>
    <t>Придбання обладнання  для їдалень(харчоблоків)закладів загальної середньої освіти (900000,00+100000,00(співфін)) Олевської ЗОШ 1-111ст.№3</t>
  </si>
  <si>
    <t>Рішення 56 сесії 7 скликання Олевської міської ради від 14 липня 2020року.</t>
  </si>
  <si>
    <t>від  15 липня  2020року №112</t>
  </si>
  <si>
    <t xml:space="preserve"> 15.07.2020р.</t>
  </si>
  <si>
    <t>Міський голова</t>
  </si>
  <si>
    <t>О.В.Омельчук</t>
  </si>
  <si>
    <t>Придбання обладнання  для їдалень(харчоблоків)закладів загальної середньої освіти  Олевської ЗОШ 1-111ст.№3</t>
  </si>
  <si>
    <t>Обсяг затрат на придбання обладнання для їдалень(харчоблоків) закладів загальної середньої освіти Олевської ЗОШ 1-111ст.№3</t>
  </si>
  <si>
    <t xml:space="preserve">рівень  використання коштів на придбання обладнання для їдалень(харчоблоків) Олевської ЗОШ №3 </t>
  </si>
  <si>
    <t>Обсяг затрат на придбання парт та стільців</t>
  </si>
  <si>
    <t>кількість комплектів придбаних парт та стільців</t>
  </si>
  <si>
    <t>середні витрати на придбання однієї одиниці комплекту парт та стільців</t>
  </si>
  <si>
    <t>Обсяг затрат на придбання комп"ютерів</t>
  </si>
  <si>
    <t>кількість  придбаних  комп"ютерів,принтерів,телевізорів</t>
  </si>
  <si>
    <t xml:space="preserve">середні витрати на придбання однієї одиниці </t>
  </si>
  <si>
    <t>рівень  використання коштів на придбання телевізорів</t>
  </si>
  <si>
    <t>рівень  використання коштів на придбання комплекту парт та стільців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</si>
</sst>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0" fillId="0" borderId="1" xfId="0" applyBorder="1" applyProtection="1"/>
    <xf numFmtId="0" fontId="0" fillId="0" borderId="2" xfId="0" applyBorder="1"/>
    <xf numFmtId="0" fontId="0" fillId="0" borderId="3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6" xfId="0" applyBorder="1" applyAlignment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/>
    <xf numFmtId="0" fontId="0" fillId="0" borderId="1" xfId="0" applyBorder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4" xfId="0" applyFont="1" applyBorder="1" applyProtection="1"/>
    <xf numFmtId="0" fontId="0" fillId="0" borderId="9" xfId="0" applyBorder="1" applyProtection="1"/>
    <xf numFmtId="0" fontId="0" fillId="0" borderId="7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6" xfId="0" applyFill="1" applyBorder="1"/>
    <xf numFmtId="0" fontId="0" fillId="0" borderId="0" xfId="0" applyAlignment="1" applyProtection="1">
      <alignment horizontal="left" wrapText="1"/>
    </xf>
    <xf numFmtId="0" fontId="0" fillId="0" borderId="10" xfId="0" applyBorder="1" applyAlignment="1" applyProtection="1">
      <alignment horizontal="center"/>
    </xf>
    <xf numFmtId="0" fontId="8" fillId="0" borderId="0" xfId="0" applyFont="1" applyProtection="1"/>
    <xf numFmtId="0" fontId="8" fillId="0" borderId="0" xfId="0" applyFont="1" applyAlignment="1" applyProtection="1">
      <alignment vertical="center"/>
      <protection locked="0"/>
    </xf>
    <xf numFmtId="0" fontId="4" fillId="0" borderId="6" xfId="0" applyFont="1" applyBorder="1"/>
    <xf numFmtId="0" fontId="4" fillId="0" borderId="0" xfId="0" applyFont="1" applyAlignment="1" applyProtection="1">
      <alignment horizontal="left" wrapText="1"/>
    </xf>
    <xf numFmtId="0" fontId="7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3" xfId="0" applyFont="1" applyFill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 wrapText="1"/>
    </xf>
    <xf numFmtId="49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0" fillId="0" borderId="11" xfId="0" applyBorder="1" applyAlignment="1">
      <alignment horizontal="center" wrapText="1"/>
    </xf>
    <xf numFmtId="0" fontId="0" fillId="0" borderId="12" xfId="0" applyFont="1" applyBorder="1" applyAlignment="1">
      <alignment horizontal="left" vertic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6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left" wrapText="1"/>
    </xf>
    <xf numFmtId="0" fontId="4" fillId="0" borderId="12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left" wrapText="1"/>
      <protection locked="0"/>
    </xf>
    <xf numFmtId="0" fontId="0" fillId="0" borderId="13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5" xfId="0" applyFont="1" applyBorder="1" applyAlignment="1" applyProtection="1">
      <alignment horizontal="left" vertical="justify" wrapText="1"/>
      <protection locked="0"/>
    </xf>
    <xf numFmtId="0" fontId="0" fillId="0" borderId="9" xfId="0" applyBorder="1" applyAlignment="1" applyProtection="1">
      <alignment horizontal="center"/>
    </xf>
    <xf numFmtId="0" fontId="0" fillId="0" borderId="6" xfId="0" applyBorder="1" applyProtection="1"/>
    <xf numFmtId="0" fontId="4" fillId="0" borderId="7" xfId="0" applyFont="1" applyBorder="1" applyProtection="1"/>
    <xf numFmtId="0" fontId="4" fillId="0" borderId="6" xfId="0" applyFont="1" applyBorder="1" applyProtection="1"/>
    <xf numFmtId="0" fontId="0" fillId="0" borderId="5" xfId="0" applyFill="1" applyBorder="1" applyProtection="1"/>
    <xf numFmtId="0" fontId="0" fillId="0" borderId="9" xfId="0" applyFill="1" applyBorder="1" applyProtection="1"/>
    <xf numFmtId="0" fontId="0" fillId="0" borderId="8" xfId="0" applyFont="1" applyBorder="1" applyProtection="1"/>
    <xf numFmtId="0" fontId="4" fillId="0" borderId="8" xfId="0" applyFont="1" applyBorder="1" applyAlignment="1" applyProtection="1">
      <alignment horizontal="center"/>
    </xf>
    <xf numFmtId="0" fontId="0" fillId="0" borderId="0" xfId="0" applyBorder="1"/>
    <xf numFmtId="0" fontId="0" fillId="0" borderId="5" xfId="0" applyFill="1" applyBorder="1"/>
    <xf numFmtId="0" fontId="4" fillId="0" borderId="3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Protection="1"/>
    <xf numFmtId="0" fontId="0" fillId="0" borderId="6" xfId="0" applyBorder="1" applyAlignment="1" applyProtection="1">
      <alignment horizontal="center"/>
    </xf>
    <xf numFmtId="0" fontId="0" fillId="0" borderId="0" xfId="0" applyBorder="1" applyAlignment="1">
      <alignment wrapText="1"/>
    </xf>
    <xf numFmtId="0" fontId="0" fillId="0" borderId="12" xfId="0" applyBorder="1"/>
    <xf numFmtId="0" fontId="4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wrapText="1"/>
    </xf>
    <xf numFmtId="0" fontId="0" fillId="0" borderId="8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4" fillId="0" borderId="7" xfId="0" applyFont="1" applyFill="1" applyBorder="1"/>
    <xf numFmtId="0" fontId="0" fillId="0" borderId="2" xfId="0" applyBorder="1" applyAlignment="1">
      <alignment horizontal="center"/>
    </xf>
    <xf numFmtId="0" fontId="4" fillId="0" borderId="13" xfId="0" applyFont="1" applyBorder="1"/>
    <xf numFmtId="0" fontId="0" fillId="0" borderId="13" xfId="0" applyBorder="1" applyAlignment="1">
      <alignment wrapText="1"/>
    </xf>
    <xf numFmtId="0" fontId="0" fillId="0" borderId="13" xfId="0" applyBorder="1"/>
    <xf numFmtId="0" fontId="0" fillId="0" borderId="14" xfId="0" applyBorder="1" applyAlignment="1">
      <alignment wrapText="1"/>
    </xf>
    <xf numFmtId="0" fontId="0" fillId="0" borderId="14" xfId="0" applyBorder="1"/>
    <xf numFmtId="0" fontId="4" fillId="0" borderId="7" xfId="0" applyFont="1" applyBorder="1"/>
    <xf numFmtId="0" fontId="0" fillId="0" borderId="0" xfId="0" applyFont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0" fillId="0" borderId="10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wrapText="1"/>
    </xf>
    <xf numFmtId="0" fontId="0" fillId="0" borderId="12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0" fillId="0" borderId="0" xfId="0" applyAlignment="1">
      <alignment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>
      <alignment horizontal="left" vertical="center" wrapText="1"/>
    </xf>
    <xf numFmtId="0" fontId="0" fillId="0" borderId="1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5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3" xfId="0" applyBorder="1" applyAlignment="1" applyProtection="1">
      <alignment wrapText="1"/>
    </xf>
    <xf numFmtId="0" fontId="0" fillId="0" borderId="12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 applyProtection="1">
      <alignment wrapText="1"/>
    </xf>
    <xf numFmtId="0" fontId="4" fillId="0" borderId="1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9" xfId="0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center"/>
    </xf>
    <xf numFmtId="0" fontId="0" fillId="0" borderId="0" xfId="0" applyAlignment="1"/>
    <xf numFmtId="0" fontId="4" fillId="0" borderId="5" xfId="0" applyFont="1" applyBorder="1" applyAlignment="1" applyProtection="1">
      <alignment wrapText="1"/>
    </xf>
    <xf numFmtId="0" fontId="4" fillId="0" borderId="9" xfId="0" applyFont="1" applyBorder="1" applyAlignment="1" applyProtection="1">
      <alignment wrapText="1"/>
    </xf>
    <xf numFmtId="0" fontId="0" fillId="0" borderId="5" xfId="0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4"/>
  <sheetViews>
    <sheetView tabSelected="1" topLeftCell="A67" zoomScaleNormal="100" workbookViewId="0">
      <selection activeCell="I94" sqref="I94"/>
    </sheetView>
  </sheetViews>
  <sheetFormatPr defaultRowHeight="12.75" x14ac:dyDescent="0.2"/>
  <cols>
    <col min="1" max="1" width="4.28515625" style="3" customWidth="1"/>
    <col min="2" max="2" width="5.5703125" style="3" customWidth="1"/>
    <col min="3" max="3" width="40.85546875" style="3" customWidth="1"/>
    <col min="4" max="4" width="8.5703125" style="3" customWidth="1"/>
    <col min="5" max="5" width="18" style="3" customWidth="1"/>
    <col min="6" max="6" width="10.7109375" style="3" customWidth="1"/>
    <col min="7" max="7" width="15" style="3" customWidth="1"/>
    <col min="8" max="8" width="11" style="3" customWidth="1"/>
    <col min="9" max="9" width="15.28515625" style="3" customWidth="1"/>
    <col min="10" max="10" width="11.85546875" style="3" customWidth="1"/>
    <col min="11" max="11" width="4.140625" style="3" customWidth="1"/>
    <col min="12" max="12" width="13.28515625" style="3" customWidth="1"/>
    <col min="13" max="13" width="14.28515625" style="3" customWidth="1"/>
    <col min="14" max="14" width="16.140625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 x14ac:dyDescent="0.2">
      <c r="J1" s="207" t="s">
        <v>0</v>
      </c>
      <c r="K1" s="165"/>
      <c r="L1" s="165"/>
      <c r="M1" s="165"/>
      <c r="N1" s="165"/>
      <c r="O1" s="165"/>
    </row>
    <row r="2" spans="2:18" ht="12.75" customHeight="1" x14ac:dyDescent="0.2">
      <c r="J2" s="208" t="s">
        <v>1</v>
      </c>
      <c r="K2" s="209"/>
      <c r="L2" s="209"/>
      <c r="M2" s="209"/>
      <c r="N2" s="209"/>
      <c r="O2" s="209"/>
      <c r="P2" s="209"/>
      <c r="Q2" s="25"/>
    </row>
    <row r="3" spans="2:18" ht="12.75" customHeight="1" x14ac:dyDescent="0.2">
      <c r="J3" s="208" t="s">
        <v>62</v>
      </c>
      <c r="K3" s="165"/>
      <c r="L3" s="165"/>
      <c r="M3" s="165"/>
      <c r="N3" s="165"/>
      <c r="O3" s="165"/>
    </row>
    <row r="4" spans="2:18" ht="12.75" customHeight="1" x14ac:dyDescent="0.2">
      <c r="J4" s="208" t="s">
        <v>22</v>
      </c>
      <c r="K4" s="165"/>
      <c r="L4" s="165"/>
      <c r="M4" s="165"/>
      <c r="N4" s="165"/>
      <c r="O4" s="165"/>
    </row>
    <row r="5" spans="2:18" ht="12.75" customHeight="1" x14ac:dyDescent="0.2">
      <c r="J5" s="208" t="s">
        <v>23</v>
      </c>
      <c r="K5" s="165"/>
      <c r="L5" s="165"/>
      <c r="M5" s="165"/>
      <c r="N5" s="165"/>
      <c r="O5" s="165"/>
    </row>
    <row r="6" spans="2:18" ht="12.75" customHeight="1" x14ac:dyDescent="0.2">
      <c r="J6" s="208" t="s">
        <v>82</v>
      </c>
      <c r="K6" s="165"/>
      <c r="L6" s="165"/>
      <c r="M6" s="165"/>
      <c r="N6" s="165"/>
      <c r="O6" s="165"/>
    </row>
    <row r="7" spans="2:18" x14ac:dyDescent="0.2">
      <c r="J7" s="4"/>
      <c r="K7" s="4"/>
      <c r="L7" s="51"/>
      <c r="M7" s="29"/>
      <c r="N7" s="29"/>
      <c r="O7" s="29"/>
    </row>
    <row r="8" spans="2:18" ht="12.75" customHeight="1" x14ac:dyDescent="0.2">
      <c r="J8" s="210" t="s">
        <v>0</v>
      </c>
      <c r="K8" s="165"/>
      <c r="L8" s="165"/>
      <c r="M8" s="165"/>
      <c r="N8" s="165"/>
      <c r="O8" s="165"/>
    </row>
    <row r="9" spans="2:18" ht="12.75" customHeight="1" x14ac:dyDescent="0.2">
      <c r="J9" s="211" t="s">
        <v>114</v>
      </c>
      <c r="K9" s="165"/>
      <c r="L9" s="165"/>
      <c r="M9" s="165"/>
      <c r="N9" s="165"/>
      <c r="O9" s="29"/>
    </row>
    <row r="10" spans="2:18" x14ac:dyDescent="0.2">
      <c r="J10" s="210" t="s">
        <v>69</v>
      </c>
      <c r="K10" s="165"/>
      <c r="L10" s="165"/>
      <c r="M10" s="165"/>
      <c r="N10" s="165"/>
      <c r="O10" s="165"/>
    </row>
    <row r="11" spans="2:18" ht="12.75" customHeight="1" x14ac:dyDescent="0.2">
      <c r="J11" s="212" t="s">
        <v>20</v>
      </c>
      <c r="K11" s="165"/>
      <c r="L11" s="165"/>
      <c r="M11" s="165"/>
      <c r="N11" s="165"/>
      <c r="O11" s="165"/>
    </row>
    <row r="12" spans="2:18" ht="12.75" customHeight="1" x14ac:dyDescent="0.2">
      <c r="J12" s="213" t="s">
        <v>12</v>
      </c>
      <c r="K12" s="209"/>
      <c r="L12" s="209"/>
      <c r="M12" s="209"/>
      <c r="N12" s="209"/>
      <c r="O12" s="209"/>
      <c r="P12" s="209"/>
      <c r="Q12" s="209"/>
      <c r="R12" s="209"/>
    </row>
    <row r="13" spans="2:18" ht="12.75" customHeight="1" x14ac:dyDescent="0.2">
      <c r="J13" s="214" t="s">
        <v>153</v>
      </c>
      <c r="K13" s="209"/>
      <c r="L13" s="209"/>
      <c r="M13" s="209"/>
      <c r="N13" s="209"/>
      <c r="O13" s="209"/>
      <c r="P13" s="209"/>
      <c r="Q13" s="25"/>
      <c r="R13" s="19"/>
    </row>
    <row r="14" spans="2:18" x14ac:dyDescent="0.2">
      <c r="B14" s="1"/>
      <c r="J14" s="6"/>
      <c r="K14" s="6"/>
      <c r="L14" s="6"/>
      <c r="M14" s="149"/>
      <c r="N14" s="149"/>
      <c r="O14" s="149"/>
      <c r="P14" s="149"/>
      <c r="Q14" s="6"/>
    </row>
    <row r="15" spans="2:18" ht="1.5" customHeight="1" x14ac:dyDescent="0.2">
      <c r="B15" s="1"/>
      <c r="G15" s="5"/>
    </row>
    <row r="16" spans="2:18" x14ac:dyDescent="0.2">
      <c r="B16" s="1"/>
      <c r="C16" s="215" t="s">
        <v>18</v>
      </c>
      <c r="D16" s="215"/>
      <c r="E16" s="216"/>
      <c r="F16" s="216"/>
      <c r="G16" s="216"/>
      <c r="H16" s="216"/>
      <c r="I16" s="216"/>
      <c r="J16" s="216"/>
      <c r="K16" s="216"/>
      <c r="L16" s="216"/>
    </row>
    <row r="17" spans="2:17" x14ac:dyDescent="0.2">
      <c r="B17" s="1"/>
      <c r="C17" s="151" t="s">
        <v>86</v>
      </c>
      <c r="D17" s="151"/>
      <c r="E17" s="152"/>
      <c r="F17" s="152"/>
      <c r="G17" s="152"/>
      <c r="H17" s="152"/>
      <c r="I17" s="152"/>
      <c r="J17" s="152"/>
      <c r="K17" s="152"/>
      <c r="L17" s="152"/>
      <c r="M17" s="2"/>
      <c r="N17" s="2"/>
    </row>
    <row r="18" spans="2:17" x14ac:dyDescent="0.2">
      <c r="B18" s="1"/>
      <c r="C18" s="8"/>
      <c r="D18" s="8"/>
      <c r="E18" s="63"/>
      <c r="F18" s="63"/>
      <c r="G18" s="63"/>
      <c r="H18" s="63"/>
      <c r="I18" s="63"/>
      <c r="J18" s="63"/>
      <c r="K18" s="63"/>
      <c r="L18" s="63"/>
      <c r="M18" s="2"/>
      <c r="N18" s="2"/>
    </row>
    <row r="19" spans="2:17" x14ac:dyDescent="0.2">
      <c r="B19" s="8" t="s">
        <v>2</v>
      </c>
      <c r="C19" s="65" t="s">
        <v>19</v>
      </c>
      <c r="E19" s="71" t="s">
        <v>131</v>
      </c>
      <c r="L19" s="66">
        <v>41411215</v>
      </c>
    </row>
    <row r="20" spans="2:17" ht="12.75" customHeight="1" x14ac:dyDescent="0.2">
      <c r="B20" s="1"/>
      <c r="C20" s="52" t="s">
        <v>87</v>
      </c>
      <c r="D20" s="30"/>
      <c r="E20" s="142" t="s">
        <v>132</v>
      </c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29"/>
    </row>
    <row r="21" spans="2:17" ht="12.75" customHeight="1" x14ac:dyDescent="0.2">
      <c r="B21" s="1"/>
      <c r="C21" s="6" t="s">
        <v>88</v>
      </c>
      <c r="D21" s="30"/>
      <c r="E21" s="64"/>
      <c r="F21" s="148"/>
      <c r="G21" s="148"/>
      <c r="H21" s="148"/>
      <c r="I21" s="148"/>
      <c r="J21" s="29"/>
      <c r="K21" s="29"/>
      <c r="L21" s="29"/>
      <c r="M21" s="29"/>
      <c r="N21" s="29"/>
      <c r="O21" s="29"/>
      <c r="P21" s="29"/>
      <c r="Q21" s="29"/>
    </row>
    <row r="22" spans="2:17" x14ac:dyDescent="0.2">
      <c r="B22" s="1"/>
      <c r="C22" s="6" t="s">
        <v>89</v>
      </c>
      <c r="D22" s="30"/>
      <c r="E22" s="64"/>
      <c r="F22" s="64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2:17" x14ac:dyDescent="0.2">
      <c r="B23" s="8"/>
      <c r="C23" s="6" t="s">
        <v>90</v>
      </c>
      <c r="D23" s="30"/>
      <c r="E23" s="64"/>
      <c r="F23" s="64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4" spans="2:17" x14ac:dyDescent="0.2">
      <c r="B24" s="8"/>
      <c r="C24" s="6"/>
      <c r="D24" s="30"/>
      <c r="E24" s="64"/>
      <c r="F24" s="64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2:17" ht="12.75" customHeight="1" x14ac:dyDescent="0.2">
      <c r="B25" s="8" t="s">
        <v>3</v>
      </c>
      <c r="C25" s="12" t="s">
        <v>36</v>
      </c>
      <c r="D25" s="30"/>
      <c r="E25" s="146" t="s">
        <v>91</v>
      </c>
      <c r="F25" s="146"/>
      <c r="G25" s="146"/>
      <c r="H25" s="146"/>
      <c r="I25" s="146"/>
      <c r="J25" s="29"/>
      <c r="K25" s="29"/>
      <c r="L25" s="67">
        <v>41411215</v>
      </c>
      <c r="M25" s="29"/>
      <c r="N25" s="29"/>
      <c r="O25" s="29"/>
      <c r="P25" s="29"/>
      <c r="Q25" s="29"/>
    </row>
    <row r="26" spans="2:17" ht="12.75" customHeight="1" x14ac:dyDescent="0.2">
      <c r="B26" s="1"/>
      <c r="C26" s="52" t="s">
        <v>87</v>
      </c>
      <c r="D26" s="13"/>
      <c r="E26" s="142" t="s">
        <v>133</v>
      </c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29"/>
    </row>
    <row r="27" spans="2:17" ht="12.75" customHeight="1" x14ac:dyDescent="0.2">
      <c r="B27" s="1"/>
      <c r="C27" s="6" t="s">
        <v>88</v>
      </c>
      <c r="D27" s="13"/>
      <c r="E27" s="64"/>
      <c r="F27" s="148"/>
      <c r="G27" s="148"/>
      <c r="H27" s="148"/>
      <c r="I27" s="148"/>
      <c r="J27" s="29"/>
      <c r="K27" s="29"/>
      <c r="L27" s="29"/>
      <c r="M27" s="29"/>
      <c r="N27" s="29"/>
      <c r="O27" s="29"/>
      <c r="P27" s="29"/>
      <c r="Q27" s="29"/>
    </row>
    <row r="28" spans="2:17" x14ac:dyDescent="0.2">
      <c r="B28" s="1"/>
      <c r="C28" s="6" t="s">
        <v>89</v>
      </c>
      <c r="D28" s="13"/>
      <c r="E28" s="64"/>
      <c r="F28" s="64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</row>
    <row r="29" spans="2:17" x14ac:dyDescent="0.2">
      <c r="B29" s="1"/>
      <c r="C29" s="6" t="s">
        <v>90</v>
      </c>
      <c r="D29" s="13"/>
      <c r="E29" s="64"/>
      <c r="F29" s="64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</row>
    <row r="30" spans="2:17" ht="12.75" customHeight="1" x14ac:dyDescent="0.2">
      <c r="B30" s="1"/>
      <c r="C30" s="6"/>
      <c r="D30" s="13"/>
      <c r="E30" s="64"/>
      <c r="F30" s="64"/>
      <c r="G30" s="29"/>
      <c r="H30" s="29"/>
      <c r="I30" s="144" t="s">
        <v>110</v>
      </c>
      <c r="J30" s="144"/>
      <c r="K30" s="29"/>
      <c r="L30" s="29"/>
      <c r="M30" s="29"/>
      <c r="N30" s="29"/>
      <c r="O30" s="29"/>
      <c r="P30" s="29"/>
      <c r="Q30" s="29"/>
    </row>
    <row r="31" spans="2:17" ht="12.75" customHeight="1" x14ac:dyDescent="0.2">
      <c r="B31" s="1"/>
      <c r="C31" s="6"/>
      <c r="D31" s="13"/>
      <c r="E31" s="64"/>
      <c r="F31" s="64"/>
      <c r="G31" s="29"/>
      <c r="H31" s="29"/>
      <c r="I31" s="144"/>
      <c r="J31" s="144"/>
      <c r="K31" s="29"/>
      <c r="L31" s="29"/>
      <c r="M31" s="29"/>
      <c r="N31" s="29"/>
      <c r="O31" s="29"/>
      <c r="P31" s="29"/>
      <c r="Q31" s="29"/>
    </row>
    <row r="32" spans="2:17" ht="12.75" customHeight="1" x14ac:dyDescent="0.2">
      <c r="B32" s="1"/>
      <c r="C32" s="6"/>
      <c r="D32" s="13"/>
      <c r="E32" s="64"/>
      <c r="F32" s="64"/>
      <c r="G32" s="29"/>
      <c r="H32" s="29"/>
      <c r="I32" s="144"/>
      <c r="J32" s="144"/>
      <c r="K32" s="29"/>
      <c r="L32" s="29"/>
      <c r="M32" s="29"/>
      <c r="N32" s="29"/>
      <c r="O32" s="29"/>
      <c r="P32" s="29"/>
      <c r="Q32" s="29"/>
    </row>
    <row r="33" spans="2:17" x14ac:dyDescent="0.2">
      <c r="B33" s="1"/>
      <c r="C33" s="1"/>
      <c r="D33" s="13"/>
      <c r="E33" s="64"/>
      <c r="F33" s="64"/>
      <c r="G33" s="29"/>
      <c r="H33" s="29"/>
      <c r="I33" s="144"/>
      <c r="J33" s="144"/>
      <c r="K33" s="29"/>
      <c r="L33" s="29"/>
      <c r="M33" s="29"/>
      <c r="N33" s="29"/>
      <c r="O33" s="29"/>
      <c r="P33" s="29"/>
      <c r="Q33" s="29"/>
    </row>
    <row r="34" spans="2:17" ht="13.5" customHeight="1" x14ac:dyDescent="0.2">
      <c r="B34" s="1"/>
      <c r="C34" s="8"/>
      <c r="D34" s="8"/>
      <c r="G34" s="6"/>
      <c r="H34" s="6"/>
      <c r="I34" s="144"/>
      <c r="J34" s="144"/>
      <c r="K34" s="6"/>
      <c r="L34" s="6"/>
      <c r="M34" s="6"/>
      <c r="N34" s="6"/>
      <c r="O34" s="6"/>
      <c r="P34" s="6"/>
      <c r="Q34" s="6"/>
    </row>
    <row r="35" spans="2:17" ht="13.5" customHeight="1" x14ac:dyDescent="0.2">
      <c r="B35" s="1"/>
      <c r="C35" s="8"/>
      <c r="D35" s="8"/>
      <c r="G35" s="6"/>
      <c r="H35" s="6"/>
      <c r="I35" s="144"/>
      <c r="J35" s="144"/>
      <c r="K35" s="6"/>
      <c r="L35" s="6"/>
      <c r="M35" s="6"/>
      <c r="N35" s="6"/>
      <c r="O35" s="6"/>
      <c r="P35" s="6"/>
      <c r="Q35" s="6"/>
    </row>
    <row r="36" spans="2:17" ht="13.5" customHeight="1" x14ac:dyDescent="0.2">
      <c r="B36" s="8" t="s">
        <v>4</v>
      </c>
      <c r="C36" s="32" t="s">
        <v>37</v>
      </c>
      <c r="D36" s="18"/>
      <c r="E36" s="32" t="s">
        <v>113</v>
      </c>
      <c r="G36" s="70" t="s">
        <v>38</v>
      </c>
      <c r="H36" s="6"/>
      <c r="I36" s="145"/>
      <c r="J36" s="145"/>
      <c r="K36" s="6"/>
      <c r="L36" s="70" t="s">
        <v>135</v>
      </c>
      <c r="M36" s="6"/>
      <c r="N36" s="6"/>
      <c r="O36" s="6"/>
      <c r="P36" s="6"/>
      <c r="Q36" s="6"/>
    </row>
    <row r="37" spans="2:17" ht="12.75" customHeight="1" x14ac:dyDescent="0.2">
      <c r="B37" s="8"/>
      <c r="C37" s="52" t="s">
        <v>87</v>
      </c>
      <c r="D37" s="18"/>
      <c r="E37" s="31" t="s">
        <v>92</v>
      </c>
      <c r="F37" s="31"/>
      <c r="G37" s="69" t="s">
        <v>98</v>
      </c>
      <c r="H37" s="33"/>
      <c r="I37" s="147" t="s">
        <v>102</v>
      </c>
      <c r="J37" s="147"/>
      <c r="K37" s="33"/>
      <c r="L37" s="69" t="s">
        <v>109</v>
      </c>
      <c r="M37" s="33"/>
      <c r="N37" s="33"/>
      <c r="O37" s="6"/>
      <c r="P37" s="6"/>
      <c r="Q37" s="6"/>
    </row>
    <row r="38" spans="2:17" ht="12.75" customHeight="1" x14ac:dyDescent="0.2">
      <c r="B38" s="8"/>
      <c r="C38" s="6" t="s">
        <v>88</v>
      </c>
      <c r="D38" s="18"/>
      <c r="E38" s="31" t="s">
        <v>93</v>
      </c>
      <c r="F38" s="31"/>
      <c r="G38" s="69" t="s">
        <v>99</v>
      </c>
      <c r="H38" s="33"/>
      <c r="I38" s="148" t="s">
        <v>111</v>
      </c>
      <c r="J38" s="148"/>
      <c r="K38" s="33"/>
      <c r="L38" s="33"/>
      <c r="M38" s="33"/>
      <c r="N38" s="33"/>
      <c r="O38" s="6"/>
      <c r="P38" s="6"/>
      <c r="Q38" s="6"/>
    </row>
    <row r="39" spans="2:17" ht="12.75" customHeight="1" x14ac:dyDescent="0.2">
      <c r="B39" s="8"/>
      <c r="C39" s="6" t="s">
        <v>89</v>
      </c>
      <c r="D39" s="18"/>
      <c r="E39" s="31" t="s">
        <v>94</v>
      </c>
      <c r="F39" s="31"/>
      <c r="G39" s="69" t="s">
        <v>94</v>
      </c>
      <c r="H39" s="33"/>
      <c r="I39" s="140" t="s">
        <v>105</v>
      </c>
      <c r="J39" s="141"/>
      <c r="K39" s="33"/>
      <c r="L39" s="33"/>
      <c r="M39" s="33"/>
      <c r="N39" s="33"/>
      <c r="O39" s="6"/>
      <c r="P39" s="6"/>
      <c r="Q39" s="6"/>
    </row>
    <row r="40" spans="2:17" ht="12.75" customHeight="1" x14ac:dyDescent="0.2">
      <c r="B40" s="8"/>
      <c r="C40" s="6" t="s">
        <v>90</v>
      </c>
      <c r="D40" s="18"/>
      <c r="E40" s="31" t="s">
        <v>95</v>
      </c>
      <c r="F40" s="31"/>
      <c r="G40" s="69" t="s">
        <v>100</v>
      </c>
      <c r="H40" s="33"/>
      <c r="I40" s="140" t="s">
        <v>103</v>
      </c>
      <c r="J40" s="141"/>
      <c r="K40" s="33"/>
      <c r="L40" s="33"/>
      <c r="M40" s="33"/>
      <c r="N40" s="33"/>
      <c r="O40" s="6"/>
      <c r="P40" s="6"/>
      <c r="Q40" s="6"/>
    </row>
    <row r="41" spans="2:17" ht="12.75" customHeight="1" x14ac:dyDescent="0.2">
      <c r="B41" s="8"/>
      <c r="C41" s="68"/>
      <c r="D41" s="18"/>
      <c r="E41" s="31" t="s">
        <v>89</v>
      </c>
      <c r="F41" s="31"/>
      <c r="G41" s="69" t="s">
        <v>101</v>
      </c>
      <c r="H41" s="33"/>
      <c r="I41" s="140" t="s">
        <v>104</v>
      </c>
      <c r="J41" s="141"/>
      <c r="K41" s="33"/>
      <c r="L41" s="33"/>
      <c r="M41" s="33"/>
      <c r="N41" s="33"/>
      <c r="O41" s="6"/>
      <c r="P41" s="6"/>
      <c r="Q41" s="6"/>
    </row>
    <row r="42" spans="2:17" ht="12.75" customHeight="1" x14ac:dyDescent="0.2">
      <c r="B42" s="8"/>
      <c r="C42" s="68"/>
      <c r="D42" s="18"/>
      <c r="E42" s="31" t="s">
        <v>96</v>
      </c>
      <c r="F42" s="31"/>
      <c r="G42" s="69" t="s">
        <v>97</v>
      </c>
      <c r="H42" s="33"/>
      <c r="I42" s="140" t="s">
        <v>106</v>
      </c>
      <c r="J42" s="141"/>
      <c r="K42" s="33"/>
      <c r="L42" s="33"/>
      <c r="M42" s="33"/>
      <c r="N42" s="33"/>
      <c r="O42" s="6"/>
      <c r="P42" s="6"/>
      <c r="Q42" s="6"/>
    </row>
    <row r="43" spans="2:17" ht="12.75" customHeight="1" x14ac:dyDescent="0.2">
      <c r="B43" s="8"/>
      <c r="C43" s="68"/>
      <c r="D43" s="18"/>
      <c r="E43" s="31" t="s">
        <v>97</v>
      </c>
      <c r="F43" s="31"/>
      <c r="G43" s="69"/>
      <c r="H43" s="33"/>
      <c r="I43" s="140" t="s">
        <v>107</v>
      </c>
      <c r="J43" s="141"/>
      <c r="K43" s="33"/>
      <c r="L43" s="33"/>
      <c r="M43" s="33"/>
      <c r="N43" s="33"/>
      <c r="O43" s="6"/>
      <c r="P43" s="6"/>
      <c r="Q43" s="6"/>
    </row>
    <row r="44" spans="2:17" ht="12.75" customHeight="1" x14ac:dyDescent="0.2">
      <c r="B44" s="8"/>
      <c r="C44" s="68"/>
      <c r="D44" s="18"/>
      <c r="E44" s="31"/>
      <c r="F44" s="31"/>
      <c r="G44" s="69"/>
      <c r="H44" s="33"/>
      <c r="I44" s="140" t="s">
        <v>101</v>
      </c>
      <c r="J44" s="141"/>
      <c r="K44" s="33"/>
      <c r="L44" s="33"/>
      <c r="M44" s="33"/>
      <c r="N44" s="33"/>
      <c r="O44" s="6"/>
      <c r="P44" s="6"/>
      <c r="Q44" s="6"/>
    </row>
    <row r="45" spans="2:17" ht="12.75" customHeight="1" x14ac:dyDescent="0.2">
      <c r="B45" s="8"/>
      <c r="C45" s="68"/>
      <c r="D45" s="18"/>
      <c r="E45" s="31"/>
      <c r="F45" s="31"/>
      <c r="G45" s="69"/>
      <c r="H45" s="33"/>
      <c r="I45" s="140" t="s">
        <v>108</v>
      </c>
      <c r="J45" s="141"/>
      <c r="K45" s="33"/>
      <c r="L45" s="33"/>
      <c r="M45" s="33"/>
      <c r="N45" s="33"/>
      <c r="O45" s="6"/>
      <c r="P45" s="6"/>
      <c r="Q45" s="6"/>
    </row>
    <row r="46" spans="2:17" ht="12.75" customHeight="1" x14ac:dyDescent="0.2">
      <c r="B46" s="8"/>
      <c r="C46" s="68"/>
      <c r="D46" s="18"/>
      <c r="E46" s="31"/>
      <c r="F46" s="31"/>
      <c r="G46" s="33"/>
      <c r="H46" s="33"/>
      <c r="I46" s="140" t="s">
        <v>97</v>
      </c>
      <c r="J46" s="141"/>
      <c r="K46" s="33"/>
      <c r="L46" s="33"/>
      <c r="M46" s="33"/>
      <c r="N46" s="33"/>
      <c r="O46" s="6"/>
      <c r="P46" s="6"/>
      <c r="Q46" s="6"/>
    </row>
    <row r="47" spans="2:17" x14ac:dyDescent="0.2">
      <c r="B47" s="1"/>
      <c r="C47" s="1"/>
      <c r="D47" s="13"/>
      <c r="E47" s="1"/>
      <c r="F47" s="1"/>
      <c r="G47" s="1"/>
      <c r="H47" s="6"/>
      <c r="I47" s="143"/>
      <c r="J47" s="143"/>
      <c r="K47" s="143"/>
      <c r="L47" s="143"/>
      <c r="M47" s="143"/>
      <c r="N47" s="143"/>
      <c r="O47" s="143"/>
      <c r="P47" s="143"/>
      <c r="Q47" s="28"/>
    </row>
    <row r="48" spans="2:17" ht="12.75" customHeight="1" x14ac:dyDescent="0.2">
      <c r="B48" s="8" t="s">
        <v>5</v>
      </c>
      <c r="C48" s="10" t="s">
        <v>117</v>
      </c>
      <c r="F48" s="155">
        <f>K48+D51</f>
        <v>136156052</v>
      </c>
      <c r="G48" s="155"/>
      <c r="H48" s="3" t="s">
        <v>118</v>
      </c>
      <c r="K48" s="155">
        <v>132789613</v>
      </c>
      <c r="L48" s="155"/>
      <c r="M48" s="3" t="s">
        <v>119</v>
      </c>
    </row>
    <row r="49" spans="2:17" ht="0.75" hidden="1" customHeight="1" x14ac:dyDescent="0.2">
      <c r="B49" s="1"/>
      <c r="G49" s="5"/>
      <c r="H49" s="5"/>
      <c r="I49" s="5"/>
      <c r="J49" s="5"/>
    </row>
    <row r="50" spans="2:17" ht="12.75" customHeight="1" x14ac:dyDescent="0.2">
      <c r="B50" s="1"/>
      <c r="G50" s="5"/>
      <c r="H50" s="5"/>
      <c r="I50" s="5"/>
      <c r="J50" s="5"/>
    </row>
    <row r="51" spans="2:17" ht="12.75" customHeight="1" x14ac:dyDescent="0.2">
      <c r="B51" s="1"/>
      <c r="C51" s="3" t="s">
        <v>120</v>
      </c>
      <c r="D51" s="155">
        <v>3366439</v>
      </c>
      <c r="E51" s="155"/>
      <c r="F51" s="3" t="s">
        <v>121</v>
      </c>
      <c r="G51" s="5"/>
      <c r="H51" s="5"/>
      <c r="I51" s="5"/>
      <c r="J51" s="5"/>
    </row>
    <row r="52" spans="2:17" x14ac:dyDescent="0.2">
      <c r="B52" s="8" t="s">
        <v>6</v>
      </c>
      <c r="C52" s="154" t="s">
        <v>7</v>
      </c>
      <c r="D52" s="154"/>
      <c r="E52" s="154"/>
      <c r="F52" s="154"/>
      <c r="G52" s="154"/>
      <c r="H52" s="154"/>
      <c r="I52" s="154"/>
      <c r="J52" s="154"/>
    </row>
    <row r="53" spans="2:17" ht="12.75" customHeight="1" x14ac:dyDescent="0.2">
      <c r="B53" s="11"/>
      <c r="C53" s="153" t="s">
        <v>70</v>
      </c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7"/>
    </row>
    <row r="54" spans="2:17" ht="12.75" customHeight="1" x14ac:dyDescent="0.2">
      <c r="B54" s="7"/>
      <c r="C54" s="153" t="s">
        <v>9</v>
      </c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7"/>
    </row>
    <row r="55" spans="2:17" ht="14.25" customHeight="1" x14ac:dyDescent="0.2">
      <c r="B55" s="7"/>
      <c r="C55" s="17" t="s">
        <v>112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2:17" ht="12.75" customHeight="1" x14ac:dyDescent="0.2">
      <c r="B56" s="7"/>
      <c r="C56" s="150" t="s">
        <v>16</v>
      </c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7"/>
      <c r="Q56" s="17"/>
    </row>
    <row r="57" spans="2:17" ht="12.75" customHeight="1" x14ac:dyDescent="0.2">
      <c r="B57" s="7"/>
      <c r="C57" s="150" t="s">
        <v>152</v>
      </c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24"/>
    </row>
    <row r="58" spans="2:17" ht="12.75" customHeight="1" x14ac:dyDescent="0.2">
      <c r="B58" s="18" t="s">
        <v>63</v>
      </c>
      <c r="C58" s="160" t="s">
        <v>71</v>
      </c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24"/>
      <c r="P58" s="24"/>
      <c r="Q58" s="24"/>
    </row>
    <row r="59" spans="2:17" ht="12.75" customHeight="1" x14ac:dyDescent="0.2">
      <c r="B59" s="75" t="s">
        <v>122</v>
      </c>
      <c r="C59" s="76" t="s">
        <v>72</v>
      </c>
      <c r="D59" s="77"/>
      <c r="E59" s="77"/>
      <c r="F59" s="77"/>
      <c r="G59" s="77"/>
      <c r="H59" s="78"/>
      <c r="I59" s="74"/>
      <c r="J59" s="74"/>
      <c r="K59" s="74"/>
      <c r="L59" s="74"/>
      <c r="M59" s="74"/>
      <c r="N59" s="74"/>
      <c r="O59" s="24"/>
      <c r="P59" s="24"/>
      <c r="Q59" s="24"/>
    </row>
    <row r="60" spans="2:17" ht="12.75" customHeight="1" x14ac:dyDescent="0.2">
      <c r="B60" s="79">
        <v>1</v>
      </c>
      <c r="C60" s="161" t="s">
        <v>124</v>
      </c>
      <c r="D60" s="162"/>
      <c r="E60" s="162"/>
      <c r="F60" s="162"/>
      <c r="G60" s="162"/>
      <c r="H60" s="163"/>
      <c r="I60" s="80"/>
      <c r="J60" s="74"/>
      <c r="K60" s="74"/>
      <c r="L60" s="74"/>
      <c r="M60" s="74"/>
      <c r="N60" s="74"/>
      <c r="O60" s="24"/>
      <c r="P60" s="24"/>
      <c r="Q60" s="24"/>
    </row>
    <row r="61" spans="2:17" ht="12.75" customHeight="1" x14ac:dyDescent="0.2">
      <c r="B61" s="7"/>
      <c r="C61" s="24"/>
      <c r="D61" s="81"/>
      <c r="E61" s="81"/>
      <c r="F61" s="81"/>
      <c r="G61" s="81"/>
      <c r="H61" s="81"/>
      <c r="I61" s="24"/>
      <c r="J61" s="24"/>
      <c r="K61" s="24"/>
      <c r="L61" s="24"/>
      <c r="M61" s="24"/>
      <c r="N61" s="24"/>
      <c r="O61" s="24"/>
      <c r="P61" s="24"/>
      <c r="Q61" s="24"/>
    </row>
    <row r="62" spans="2:17" ht="12.75" customHeight="1" x14ac:dyDescent="0.2">
      <c r="B62" s="8" t="s">
        <v>8</v>
      </c>
      <c r="C62" s="164" t="s">
        <v>125</v>
      </c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5"/>
      <c r="O62" s="165"/>
      <c r="P62" s="24"/>
      <c r="Q62" s="24"/>
    </row>
    <row r="63" spans="2:17" ht="12.75" customHeight="1" x14ac:dyDescent="0.2">
      <c r="B63" s="8" t="s">
        <v>73</v>
      </c>
      <c r="C63" s="166" t="s">
        <v>25</v>
      </c>
      <c r="D63" s="166"/>
      <c r="E63" s="166"/>
      <c r="F63" s="166"/>
      <c r="G63" s="166"/>
      <c r="H63" s="166"/>
      <c r="I63" s="56"/>
      <c r="J63" s="56"/>
      <c r="K63" s="56"/>
      <c r="L63" s="56"/>
      <c r="M63" s="56"/>
      <c r="N63" s="29"/>
      <c r="O63" s="29"/>
      <c r="P63" s="24"/>
      <c r="Q63" s="24"/>
    </row>
    <row r="64" spans="2:17" ht="12.75" customHeight="1" x14ac:dyDescent="0.2">
      <c r="B64" s="75" t="s">
        <v>122</v>
      </c>
      <c r="C64" s="82" t="s">
        <v>10</v>
      </c>
      <c r="D64" s="77"/>
      <c r="E64" s="77"/>
      <c r="F64" s="77"/>
      <c r="G64" s="77"/>
      <c r="H64" s="78"/>
      <c r="I64" s="56"/>
      <c r="J64" s="56"/>
      <c r="K64" s="56"/>
      <c r="L64" s="56"/>
      <c r="M64" s="56"/>
      <c r="N64" s="29"/>
      <c r="O64" s="29"/>
      <c r="P64" s="24"/>
      <c r="Q64" s="24"/>
    </row>
    <row r="65" spans="1:17" ht="12.75" customHeight="1" x14ac:dyDescent="0.2">
      <c r="B65" s="40">
        <v>1</v>
      </c>
      <c r="C65" s="161" t="s">
        <v>39</v>
      </c>
      <c r="D65" s="162"/>
      <c r="E65" s="162"/>
      <c r="F65" s="162"/>
      <c r="G65" s="162"/>
      <c r="H65" s="163"/>
      <c r="I65" s="56"/>
      <c r="J65" s="56"/>
      <c r="K65" s="56"/>
      <c r="L65" s="56"/>
      <c r="M65" s="56"/>
      <c r="N65" s="29"/>
      <c r="O65" s="29"/>
      <c r="P65" s="24"/>
      <c r="Q65" s="24"/>
    </row>
    <row r="66" spans="1:17" ht="12.75" customHeight="1" x14ac:dyDescent="0.2">
      <c r="B66" s="75" t="s">
        <v>3</v>
      </c>
      <c r="C66" s="161" t="s">
        <v>115</v>
      </c>
      <c r="D66" s="168"/>
      <c r="E66" s="168"/>
      <c r="F66" s="168"/>
      <c r="G66" s="168"/>
      <c r="H66" s="169"/>
      <c r="I66" s="56"/>
      <c r="J66" s="56"/>
      <c r="K66" s="56"/>
      <c r="L66" s="56"/>
      <c r="M66" s="56"/>
      <c r="N66" s="29"/>
      <c r="O66" s="29"/>
      <c r="P66" s="24"/>
      <c r="Q66" s="24"/>
    </row>
    <row r="67" spans="1:17" ht="12.75" customHeight="1" x14ac:dyDescent="0.2">
      <c r="A67" s="123"/>
      <c r="B67" s="124" t="s">
        <v>4</v>
      </c>
      <c r="C67" s="161" t="s">
        <v>138</v>
      </c>
      <c r="D67" s="168"/>
      <c r="E67" s="168"/>
      <c r="F67" s="168"/>
      <c r="G67" s="168"/>
      <c r="H67" s="169"/>
      <c r="I67" s="56"/>
      <c r="J67" s="56"/>
      <c r="K67" s="56"/>
      <c r="L67" s="56"/>
      <c r="M67" s="56"/>
      <c r="N67" s="29"/>
      <c r="O67" s="29"/>
      <c r="P67" s="24"/>
      <c r="Q67" s="24"/>
    </row>
    <row r="68" spans="1:17" ht="12.75" customHeight="1" x14ac:dyDescent="0.2">
      <c r="C68" s="83"/>
      <c r="D68" s="57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"/>
      <c r="P68" s="24"/>
      <c r="Q68" s="24"/>
    </row>
    <row r="69" spans="1:17" ht="12.75" customHeight="1" x14ac:dyDescent="0.2">
      <c r="B69" s="84" t="s">
        <v>123</v>
      </c>
      <c r="C69" s="183" t="s">
        <v>26</v>
      </c>
      <c r="D69" s="189"/>
      <c r="E69" s="189"/>
      <c r="F69" s="189"/>
      <c r="G69" s="167" t="s">
        <v>56</v>
      </c>
      <c r="H69" s="167"/>
      <c r="I69" s="85"/>
      <c r="J69" s="85"/>
      <c r="K69" s="167"/>
      <c r="L69" s="167"/>
      <c r="M69" s="53"/>
      <c r="N69" s="58"/>
      <c r="O69" s="5"/>
      <c r="P69" s="24"/>
      <c r="Q69" s="24"/>
    </row>
    <row r="70" spans="1:17" ht="12.75" customHeight="1" x14ac:dyDescent="0.2">
      <c r="B70" s="173" t="s">
        <v>24</v>
      </c>
      <c r="C70" s="175" t="s">
        <v>26</v>
      </c>
      <c r="D70" s="176"/>
      <c r="E70" s="176"/>
      <c r="F70" s="38" t="s">
        <v>65</v>
      </c>
      <c r="G70" s="42" t="s">
        <v>66</v>
      </c>
      <c r="H70" s="42" t="s">
        <v>13</v>
      </c>
      <c r="I70" s="86"/>
      <c r="J70" s="85"/>
      <c r="K70" s="58"/>
      <c r="L70" s="58"/>
      <c r="M70" s="58"/>
      <c r="N70" s="58"/>
      <c r="O70" s="5"/>
      <c r="P70" s="24"/>
      <c r="Q70" s="24"/>
    </row>
    <row r="71" spans="1:17" ht="12.75" customHeight="1" x14ac:dyDescent="0.2">
      <c r="B71" s="174"/>
      <c r="C71" s="177"/>
      <c r="D71" s="178"/>
      <c r="E71" s="178"/>
      <c r="F71" s="87" t="s">
        <v>32</v>
      </c>
      <c r="G71" s="35" t="s">
        <v>32</v>
      </c>
      <c r="H71" s="87"/>
      <c r="I71" s="85"/>
      <c r="J71" s="85"/>
      <c r="K71" s="58"/>
      <c r="L71" s="58"/>
      <c r="M71" s="58"/>
      <c r="N71" s="58"/>
      <c r="O71" s="5"/>
      <c r="P71" s="24"/>
      <c r="Q71" s="24"/>
    </row>
    <row r="72" spans="1:17" ht="12.75" customHeight="1" x14ac:dyDescent="0.2">
      <c r="B72" s="88">
        <v>1</v>
      </c>
      <c r="C72" s="89"/>
      <c r="D72" s="90">
        <v>2</v>
      </c>
      <c r="E72" s="90"/>
      <c r="F72" s="91">
        <v>3</v>
      </c>
      <c r="G72" s="92">
        <v>4</v>
      </c>
      <c r="H72" s="91">
        <v>4</v>
      </c>
      <c r="I72" s="93"/>
      <c r="J72" s="93"/>
      <c r="K72" s="94"/>
      <c r="L72" s="94"/>
      <c r="M72" s="58"/>
      <c r="N72" s="58"/>
      <c r="O72" s="5"/>
      <c r="P72" s="24"/>
      <c r="Q72" s="24"/>
    </row>
    <row r="73" spans="1:17" ht="27.75" customHeight="1" x14ac:dyDescent="0.2">
      <c r="B73" s="88">
        <v>1</v>
      </c>
      <c r="C73" s="170" t="s">
        <v>39</v>
      </c>
      <c r="D73" s="171"/>
      <c r="E73" s="172"/>
      <c r="F73" s="91">
        <v>132372908</v>
      </c>
      <c r="G73" s="91">
        <v>1900</v>
      </c>
      <c r="H73" s="91">
        <f>F73+G73</f>
        <v>132374808</v>
      </c>
      <c r="I73" s="93"/>
      <c r="J73" s="93"/>
      <c r="K73" s="94"/>
      <c r="L73" s="94"/>
      <c r="M73" s="58"/>
      <c r="N73" s="58"/>
      <c r="O73" s="5"/>
      <c r="P73" s="24"/>
      <c r="Q73" s="24"/>
    </row>
    <row r="74" spans="1:17" ht="29.25" customHeight="1" x14ac:dyDescent="0.2">
      <c r="B74" s="88" t="s">
        <v>3</v>
      </c>
      <c r="C74" s="170" t="s">
        <v>134</v>
      </c>
      <c r="D74" s="171"/>
      <c r="E74" s="172"/>
      <c r="F74" s="91">
        <v>0</v>
      </c>
      <c r="G74" s="91">
        <v>229400</v>
      </c>
      <c r="H74" s="91">
        <f>F74+G74</f>
        <v>229400</v>
      </c>
      <c r="I74" s="93"/>
      <c r="J74" s="93"/>
      <c r="K74" s="94"/>
      <c r="L74" s="94"/>
      <c r="M74" s="58"/>
      <c r="N74" s="58"/>
      <c r="O74" s="5"/>
      <c r="P74" s="24"/>
      <c r="Q74" s="24"/>
    </row>
    <row r="75" spans="1:17" ht="27.75" customHeight="1" x14ac:dyDescent="0.2">
      <c r="B75" s="88" t="s">
        <v>4</v>
      </c>
      <c r="C75" s="170" t="s">
        <v>139</v>
      </c>
      <c r="D75" s="171"/>
      <c r="E75" s="172"/>
      <c r="F75" s="91">
        <v>416705</v>
      </c>
      <c r="G75" s="91">
        <v>1420900</v>
      </c>
      <c r="H75" s="91">
        <f>F75+G75</f>
        <v>1837605</v>
      </c>
      <c r="I75" s="93"/>
      <c r="J75" s="93"/>
      <c r="K75" s="94"/>
      <c r="L75" s="94"/>
      <c r="M75" s="58"/>
      <c r="N75" s="58"/>
      <c r="O75" s="5"/>
      <c r="P75" s="24"/>
      <c r="Q75" s="24"/>
    </row>
    <row r="76" spans="1:17" ht="27.75" customHeight="1" x14ac:dyDescent="0.2">
      <c r="B76" s="88" t="s">
        <v>5</v>
      </c>
      <c r="C76" s="170" t="s">
        <v>151</v>
      </c>
      <c r="D76" s="171"/>
      <c r="E76" s="172"/>
      <c r="F76" s="91">
        <v>0</v>
      </c>
      <c r="G76" s="91">
        <v>1000000</v>
      </c>
      <c r="H76" s="91">
        <f>G76</f>
        <v>1000000</v>
      </c>
      <c r="I76" s="93"/>
      <c r="J76" s="93"/>
      <c r="K76" s="94"/>
      <c r="L76" s="94"/>
      <c r="M76" s="58"/>
      <c r="N76" s="58"/>
      <c r="O76" s="5"/>
      <c r="P76" s="24"/>
      <c r="Q76" s="24"/>
    </row>
    <row r="77" spans="1:17" ht="27.75" customHeight="1" x14ac:dyDescent="0.2">
      <c r="B77" s="88" t="s">
        <v>6</v>
      </c>
      <c r="C77" s="170" t="s">
        <v>149</v>
      </c>
      <c r="D77" s="171"/>
      <c r="E77" s="172"/>
      <c r="F77" s="91">
        <v>0</v>
      </c>
      <c r="G77" s="91">
        <v>300000</v>
      </c>
      <c r="H77" s="91">
        <f>G77</f>
        <v>300000</v>
      </c>
      <c r="I77" s="93"/>
      <c r="J77" s="93"/>
      <c r="K77" s="94"/>
      <c r="L77" s="94"/>
      <c r="M77" s="58"/>
      <c r="N77" s="58"/>
      <c r="O77" s="5"/>
      <c r="P77" s="24"/>
      <c r="Q77" s="24"/>
    </row>
    <row r="78" spans="1:17" ht="27.75" customHeight="1" x14ac:dyDescent="0.2">
      <c r="B78" s="88" t="s">
        <v>63</v>
      </c>
      <c r="C78" s="170" t="s">
        <v>150</v>
      </c>
      <c r="D78" s="171"/>
      <c r="E78" s="172"/>
      <c r="F78" s="91">
        <v>0</v>
      </c>
      <c r="G78" s="91">
        <v>414239</v>
      </c>
      <c r="H78" s="91">
        <f>G78</f>
        <v>414239</v>
      </c>
      <c r="I78" s="93"/>
      <c r="J78" s="93"/>
      <c r="K78" s="94"/>
      <c r="L78" s="94"/>
      <c r="M78" s="58"/>
      <c r="N78" s="58"/>
      <c r="O78" s="5"/>
      <c r="P78" s="24"/>
      <c r="Q78" s="24"/>
    </row>
    <row r="79" spans="1:17" ht="12.75" customHeight="1" x14ac:dyDescent="0.2">
      <c r="B79" s="87"/>
      <c r="C79" s="95" t="s">
        <v>11</v>
      </c>
      <c r="D79" s="96"/>
      <c r="E79" s="73"/>
      <c r="F79" s="97">
        <f>F73+F74+F75</f>
        <v>132789613</v>
      </c>
      <c r="G79" s="97">
        <f>G73+G74+G75+G76+G77+G78</f>
        <v>3366439</v>
      </c>
      <c r="H79" s="97">
        <f>SUM(H73:H78)</f>
        <v>136156052</v>
      </c>
      <c r="I79" s="58"/>
      <c r="J79" s="58"/>
      <c r="K79" s="58"/>
      <c r="L79" s="58"/>
      <c r="M79" s="58"/>
      <c r="N79" s="58"/>
      <c r="O79" s="5"/>
      <c r="P79" s="24"/>
      <c r="Q79" s="24"/>
    </row>
    <row r="80" spans="1:17" ht="12.75" customHeight="1" x14ac:dyDescent="0.2">
      <c r="B80" s="183" t="s">
        <v>74</v>
      </c>
      <c r="C80" s="165"/>
      <c r="D80" s="165"/>
      <c r="E80" s="165"/>
      <c r="F80" s="165"/>
      <c r="G80" s="165"/>
      <c r="H80" s="165"/>
      <c r="I80"/>
      <c r="J80"/>
      <c r="P80" s="24"/>
      <c r="Q80" s="24"/>
    </row>
    <row r="81" spans="1:17" ht="12.75" customHeight="1" x14ac:dyDescent="0.2">
      <c r="B81" s="98"/>
      <c r="C81" s="99"/>
      <c r="D81" s="99"/>
      <c r="E81" s="99"/>
      <c r="F81" s="29"/>
      <c r="G81" s="29"/>
      <c r="H81" s="54" t="s">
        <v>56</v>
      </c>
      <c r="I81"/>
      <c r="J81"/>
      <c r="P81" s="24"/>
      <c r="Q81" s="24"/>
    </row>
    <row r="82" spans="1:17" ht="12.75" customHeight="1" x14ac:dyDescent="0.2">
      <c r="B82" s="100" t="s">
        <v>24</v>
      </c>
      <c r="C82" s="184" t="s">
        <v>64</v>
      </c>
      <c r="D82" s="185"/>
      <c r="E82" s="156"/>
      <c r="F82" s="38" t="s">
        <v>65</v>
      </c>
      <c r="G82" s="42" t="s">
        <v>66</v>
      </c>
      <c r="H82" s="42" t="s">
        <v>13</v>
      </c>
      <c r="I82"/>
      <c r="J82"/>
      <c r="P82" s="24"/>
      <c r="Q82" s="24"/>
    </row>
    <row r="83" spans="1:17" ht="12.75" customHeight="1" x14ac:dyDescent="0.2">
      <c r="B83" s="87"/>
      <c r="C83" s="14"/>
      <c r="D83" s="14"/>
      <c r="E83" s="35"/>
      <c r="F83" s="35" t="s">
        <v>32</v>
      </c>
      <c r="G83" s="35" t="s">
        <v>32</v>
      </c>
      <c r="H83" s="35"/>
      <c r="I83" s="9"/>
      <c r="J83" s="9"/>
      <c r="P83" s="24"/>
      <c r="Q83" s="24"/>
    </row>
    <row r="84" spans="1:17" ht="12.75" customHeight="1" x14ac:dyDescent="0.2">
      <c r="B84" s="39">
        <v>1</v>
      </c>
      <c r="C84" s="6"/>
      <c r="D84" s="6">
        <v>2</v>
      </c>
      <c r="E84" s="101"/>
      <c r="F84" s="101">
        <v>3</v>
      </c>
      <c r="G84" s="101">
        <v>4</v>
      </c>
      <c r="H84" s="39">
        <v>5</v>
      </c>
      <c r="I84" s="9"/>
      <c r="J84" s="9"/>
      <c r="P84" s="24"/>
      <c r="Q84" s="24"/>
    </row>
    <row r="85" spans="1:17" ht="27.75" customHeight="1" x14ac:dyDescent="0.2">
      <c r="B85" s="102" t="s">
        <v>2</v>
      </c>
      <c r="C85" s="186" t="s">
        <v>126</v>
      </c>
      <c r="D85" s="187"/>
      <c r="E85" s="188"/>
      <c r="F85" s="34">
        <v>210847</v>
      </c>
      <c r="G85" s="34">
        <v>0</v>
      </c>
      <c r="H85" s="102">
        <f>F85+G85</f>
        <v>210847</v>
      </c>
      <c r="I85" s="9"/>
      <c r="J85" s="9"/>
      <c r="P85" s="24"/>
      <c r="Q85" s="24"/>
    </row>
    <row r="86" spans="1:17" ht="15" customHeight="1" x14ac:dyDescent="0.2">
      <c r="B86" s="87"/>
      <c r="C86" s="190" t="s">
        <v>11</v>
      </c>
      <c r="D86" s="191"/>
      <c r="E86" s="192"/>
      <c r="F86" s="103">
        <v>210847</v>
      </c>
      <c r="G86" s="103">
        <v>0</v>
      </c>
      <c r="H86" s="104">
        <f>F86+G86</f>
        <v>210847</v>
      </c>
      <c r="I86" s="9"/>
      <c r="J86" s="9"/>
      <c r="P86" s="24"/>
      <c r="Q86" s="24"/>
    </row>
    <row r="87" spans="1:17" x14ac:dyDescent="0.2">
      <c r="N87" s="5"/>
      <c r="O87" s="5"/>
    </row>
    <row r="88" spans="1:17" x14ac:dyDescent="0.2">
      <c r="B88" s="26" t="s">
        <v>75</v>
      </c>
      <c r="C88" s="23"/>
      <c r="D88" s="23"/>
      <c r="E88" s="10"/>
      <c r="F88" s="10"/>
      <c r="G88" s="10"/>
      <c r="H88" s="10"/>
      <c r="N88" s="5"/>
      <c r="O88" s="5"/>
    </row>
    <row r="89" spans="1:17" x14ac:dyDescent="0.2">
      <c r="B89"/>
      <c r="N89" s="5"/>
      <c r="O89" s="5"/>
    </row>
    <row r="90" spans="1:17" x14ac:dyDescent="0.2">
      <c r="B90" s="21" t="s">
        <v>24</v>
      </c>
      <c r="C90" s="38" t="s">
        <v>27</v>
      </c>
      <c r="D90" s="39" t="s">
        <v>28</v>
      </c>
      <c r="E90" s="38" t="s">
        <v>30</v>
      </c>
      <c r="F90" s="105" t="s">
        <v>65</v>
      </c>
      <c r="G90" s="42" t="s">
        <v>66</v>
      </c>
      <c r="H90" s="106" t="s">
        <v>13</v>
      </c>
      <c r="N90" s="5"/>
      <c r="O90" s="5"/>
    </row>
    <row r="91" spans="1:17" x14ac:dyDescent="0.2">
      <c r="A91"/>
      <c r="B91" s="20"/>
      <c r="C91" s="20"/>
      <c r="D91" s="40" t="s">
        <v>29</v>
      </c>
      <c r="E91" s="41" t="s">
        <v>31</v>
      </c>
      <c r="F91" s="41" t="s">
        <v>32</v>
      </c>
      <c r="G91" s="107" t="s">
        <v>32</v>
      </c>
      <c r="H91" s="41"/>
      <c r="I91" s="9"/>
      <c r="J91" s="9"/>
    </row>
    <row r="92" spans="1:17" x14ac:dyDescent="0.2">
      <c r="A92"/>
      <c r="B92" s="27">
        <v>1</v>
      </c>
      <c r="C92" s="46">
        <v>2</v>
      </c>
      <c r="D92" s="40">
        <v>3</v>
      </c>
      <c r="E92" s="40">
        <v>4</v>
      </c>
      <c r="F92" s="79">
        <v>5</v>
      </c>
      <c r="G92" s="108">
        <v>6</v>
      </c>
      <c r="H92" s="75">
        <v>7</v>
      </c>
      <c r="I92" s="109"/>
      <c r="J92" s="109"/>
    </row>
    <row r="93" spans="1:17" x14ac:dyDescent="0.2">
      <c r="A93"/>
      <c r="B93" s="179">
        <v>1</v>
      </c>
      <c r="C93" s="181" t="s">
        <v>39</v>
      </c>
      <c r="D93" s="219" t="s">
        <v>56</v>
      </c>
      <c r="E93" s="173" t="s">
        <v>67</v>
      </c>
      <c r="F93" s="217">
        <v>132372908</v>
      </c>
      <c r="G93" s="218">
        <v>1900</v>
      </c>
      <c r="H93" s="217">
        <v>132374808</v>
      </c>
      <c r="I93" s="109"/>
      <c r="J93" s="109"/>
    </row>
    <row r="94" spans="1:17" x14ac:dyDescent="0.2">
      <c r="A94"/>
      <c r="B94" s="180"/>
      <c r="C94" s="182"/>
      <c r="D94" s="201"/>
      <c r="E94" s="159"/>
      <c r="F94" s="159"/>
      <c r="G94" s="157"/>
      <c r="H94" s="182"/>
      <c r="I94" s="109"/>
      <c r="J94" s="109"/>
    </row>
    <row r="95" spans="1:17" x14ac:dyDescent="0.2">
      <c r="A95"/>
      <c r="B95" s="45"/>
      <c r="C95" s="55" t="s">
        <v>17</v>
      </c>
      <c r="D95" s="22"/>
      <c r="E95" s="22"/>
      <c r="F95" s="22"/>
      <c r="G95" s="43"/>
      <c r="H95" s="22"/>
      <c r="I95" s="109"/>
      <c r="J95" s="109"/>
    </row>
    <row r="96" spans="1:17" x14ac:dyDescent="0.2">
      <c r="A96"/>
      <c r="B96" s="44"/>
      <c r="C96" s="16" t="s">
        <v>40</v>
      </c>
      <c r="D96" s="16" t="s">
        <v>41</v>
      </c>
      <c r="E96" s="16" t="s">
        <v>42</v>
      </c>
      <c r="F96" s="21">
        <v>14</v>
      </c>
      <c r="G96" s="36">
        <v>0</v>
      </c>
      <c r="H96" s="21">
        <f t="shared" ref="H96:H104" si="0">F96+G96</f>
        <v>14</v>
      </c>
      <c r="I96" s="109"/>
      <c r="J96" s="109"/>
    </row>
    <row r="97" spans="1:10" x14ac:dyDescent="0.2">
      <c r="A97"/>
      <c r="B97" s="44"/>
      <c r="C97" s="22" t="s">
        <v>43</v>
      </c>
      <c r="D97" s="22" t="s">
        <v>41</v>
      </c>
      <c r="E97" s="22" t="s">
        <v>42</v>
      </c>
      <c r="F97" s="21">
        <v>10</v>
      </c>
      <c r="G97" s="36">
        <v>0</v>
      </c>
      <c r="H97" s="21">
        <f t="shared" si="0"/>
        <v>10</v>
      </c>
      <c r="I97" s="109"/>
      <c r="J97" s="109"/>
    </row>
    <row r="98" spans="1:10" x14ac:dyDescent="0.2">
      <c r="A98"/>
      <c r="B98" s="44"/>
      <c r="C98" s="16" t="s">
        <v>44</v>
      </c>
      <c r="D98" s="16" t="s">
        <v>41</v>
      </c>
      <c r="E98" s="16" t="s">
        <v>42</v>
      </c>
      <c r="F98" s="21">
        <v>7</v>
      </c>
      <c r="G98" s="36">
        <v>0</v>
      </c>
      <c r="H98" s="21">
        <f t="shared" si="0"/>
        <v>7</v>
      </c>
      <c r="I98" s="109"/>
      <c r="J98" s="109"/>
    </row>
    <row r="99" spans="1:10" x14ac:dyDescent="0.2">
      <c r="A99"/>
      <c r="B99" s="44"/>
      <c r="C99" s="22" t="s">
        <v>45</v>
      </c>
      <c r="D99" s="22" t="s">
        <v>41</v>
      </c>
      <c r="E99" s="22" t="s">
        <v>42</v>
      </c>
      <c r="F99" s="21">
        <v>1</v>
      </c>
      <c r="G99" s="36">
        <v>0</v>
      </c>
      <c r="H99" s="21">
        <f t="shared" si="0"/>
        <v>1</v>
      </c>
      <c r="I99" s="109"/>
      <c r="J99" s="109"/>
    </row>
    <row r="100" spans="1:10" x14ac:dyDescent="0.2">
      <c r="A100"/>
      <c r="B100" s="44"/>
      <c r="C100" s="16" t="s">
        <v>46</v>
      </c>
      <c r="D100" s="16" t="s">
        <v>41</v>
      </c>
      <c r="E100" s="16" t="s">
        <v>42</v>
      </c>
      <c r="F100" s="21">
        <v>2</v>
      </c>
      <c r="G100" s="36">
        <v>0</v>
      </c>
      <c r="H100" s="21">
        <f t="shared" si="0"/>
        <v>2</v>
      </c>
      <c r="I100" s="109"/>
      <c r="J100" s="109"/>
    </row>
    <row r="101" spans="1:10" x14ac:dyDescent="0.2">
      <c r="A101"/>
      <c r="B101" s="44"/>
      <c r="C101" s="22" t="s">
        <v>47</v>
      </c>
      <c r="D101" s="22" t="s">
        <v>41</v>
      </c>
      <c r="E101" s="22" t="s">
        <v>42</v>
      </c>
      <c r="F101" s="21">
        <v>226</v>
      </c>
      <c r="G101" s="36">
        <v>0</v>
      </c>
      <c r="H101" s="21">
        <f t="shared" si="0"/>
        <v>226</v>
      </c>
      <c r="I101" s="109"/>
      <c r="J101" s="109"/>
    </row>
    <row r="102" spans="1:10" x14ac:dyDescent="0.2">
      <c r="A102"/>
      <c r="B102" s="44"/>
      <c r="C102" s="16" t="s">
        <v>85</v>
      </c>
      <c r="D102" s="16" t="s">
        <v>41</v>
      </c>
      <c r="E102" s="16" t="s">
        <v>42</v>
      </c>
      <c r="F102" s="21">
        <v>72</v>
      </c>
      <c r="G102" s="36">
        <v>0</v>
      </c>
      <c r="H102" s="21">
        <f t="shared" si="0"/>
        <v>72</v>
      </c>
      <c r="I102" s="109"/>
      <c r="J102" s="109"/>
    </row>
    <row r="103" spans="1:10" x14ac:dyDescent="0.2">
      <c r="A103"/>
      <c r="B103" s="44"/>
      <c r="C103" s="22" t="s">
        <v>48</v>
      </c>
      <c r="D103" s="22" t="s">
        <v>41</v>
      </c>
      <c r="E103" s="22" t="s">
        <v>42</v>
      </c>
      <c r="F103" s="22">
        <v>3</v>
      </c>
      <c r="G103" s="36">
        <v>0</v>
      </c>
      <c r="H103" s="22">
        <f t="shared" si="0"/>
        <v>3</v>
      </c>
      <c r="I103" s="109"/>
      <c r="J103" s="109"/>
    </row>
    <row r="104" spans="1:10" x14ac:dyDescent="0.2">
      <c r="A104"/>
      <c r="B104" s="44"/>
      <c r="C104" s="158" t="s">
        <v>127</v>
      </c>
      <c r="D104" s="158" t="s">
        <v>41</v>
      </c>
      <c r="E104" s="158" t="s">
        <v>49</v>
      </c>
      <c r="F104" s="158">
        <f>F107+F108+F110+F111</f>
        <v>987.13</v>
      </c>
      <c r="G104" s="156">
        <v>0</v>
      </c>
      <c r="H104" s="158">
        <f t="shared" si="0"/>
        <v>987.13</v>
      </c>
      <c r="I104" s="109"/>
      <c r="J104" s="109"/>
    </row>
    <row r="105" spans="1:10" x14ac:dyDescent="0.2">
      <c r="A105"/>
      <c r="B105" s="44"/>
      <c r="C105" s="193"/>
      <c r="D105" s="193"/>
      <c r="E105" s="193"/>
      <c r="F105" s="159"/>
      <c r="G105" s="157"/>
      <c r="H105" s="159"/>
      <c r="I105" s="109"/>
      <c r="J105" s="109"/>
    </row>
    <row r="106" spans="1:10" x14ac:dyDescent="0.2">
      <c r="A106"/>
      <c r="B106" s="44"/>
      <c r="C106" s="22" t="s">
        <v>50</v>
      </c>
      <c r="D106" s="22"/>
      <c r="E106" s="22"/>
      <c r="F106" s="21"/>
      <c r="G106" s="36"/>
      <c r="H106" s="21"/>
      <c r="I106" s="109"/>
      <c r="J106" s="109"/>
    </row>
    <row r="107" spans="1:10" x14ac:dyDescent="0.2">
      <c r="A107"/>
      <c r="B107" s="44"/>
      <c r="C107" s="20" t="s">
        <v>51</v>
      </c>
      <c r="D107" s="16" t="s">
        <v>41</v>
      </c>
      <c r="E107" s="16" t="s">
        <v>49</v>
      </c>
      <c r="F107" s="22">
        <v>629.38</v>
      </c>
      <c r="G107" s="36">
        <v>0</v>
      </c>
      <c r="H107" s="22">
        <f>F107+G107</f>
        <v>629.38</v>
      </c>
      <c r="I107" s="109"/>
      <c r="J107" s="109"/>
    </row>
    <row r="108" spans="1:10" x14ac:dyDescent="0.2">
      <c r="A108"/>
      <c r="B108" s="44"/>
      <c r="C108" s="158" t="s">
        <v>128</v>
      </c>
      <c r="D108" s="158" t="s">
        <v>41</v>
      </c>
      <c r="E108" s="158" t="s">
        <v>49</v>
      </c>
      <c r="F108" s="158">
        <v>89.25</v>
      </c>
      <c r="G108" s="185">
        <v>0</v>
      </c>
      <c r="H108" s="158">
        <f>F108</f>
        <v>89.25</v>
      </c>
      <c r="I108" s="109"/>
      <c r="J108" s="109"/>
    </row>
    <row r="109" spans="1:10" x14ac:dyDescent="0.2">
      <c r="A109"/>
      <c r="B109" s="44"/>
      <c r="C109" s="193"/>
      <c r="D109" s="193"/>
      <c r="E109" s="193"/>
      <c r="F109" s="159"/>
      <c r="G109" s="194"/>
      <c r="H109" s="159"/>
      <c r="I109" s="109"/>
      <c r="J109" s="109"/>
    </row>
    <row r="110" spans="1:10" x14ac:dyDescent="0.2">
      <c r="A110"/>
      <c r="B110" s="44"/>
      <c r="C110" s="22" t="s">
        <v>52</v>
      </c>
      <c r="D110" s="22" t="s">
        <v>41</v>
      </c>
      <c r="E110" s="22" t="s">
        <v>49</v>
      </c>
      <c r="F110" s="21">
        <v>46.5</v>
      </c>
      <c r="G110" s="36">
        <v>0</v>
      </c>
      <c r="H110" s="21">
        <f>F110+G110</f>
        <v>46.5</v>
      </c>
      <c r="I110" s="109"/>
      <c r="J110" s="109"/>
    </row>
    <row r="111" spans="1:10" x14ac:dyDescent="0.2">
      <c r="A111"/>
      <c r="B111" s="44"/>
      <c r="C111" s="22" t="s">
        <v>53</v>
      </c>
      <c r="D111" s="22" t="s">
        <v>41</v>
      </c>
      <c r="E111" s="22" t="s">
        <v>49</v>
      </c>
      <c r="F111" s="22">
        <v>222</v>
      </c>
      <c r="G111" s="43">
        <v>0</v>
      </c>
      <c r="H111" s="22">
        <f>F111+G111</f>
        <v>222</v>
      </c>
      <c r="I111" s="109"/>
      <c r="J111" s="109"/>
    </row>
    <row r="112" spans="1:10" x14ac:dyDescent="0.2">
      <c r="A112"/>
      <c r="B112" s="45"/>
      <c r="C112" s="55" t="s">
        <v>14</v>
      </c>
      <c r="D112" s="22"/>
      <c r="E112" s="22"/>
      <c r="F112" s="22"/>
      <c r="G112" s="43"/>
      <c r="H112" s="22"/>
      <c r="I112" s="109"/>
      <c r="J112" s="109"/>
    </row>
    <row r="113" spans="1:10" x14ac:dyDescent="0.2">
      <c r="A113"/>
      <c r="B113" s="44"/>
      <c r="C113" s="21" t="s">
        <v>76</v>
      </c>
      <c r="D113" s="21" t="s">
        <v>54</v>
      </c>
      <c r="E113" s="21" t="s">
        <v>42</v>
      </c>
      <c r="F113" s="21">
        <f>F114+F115+F116</f>
        <v>4445</v>
      </c>
      <c r="G113" s="36">
        <v>0</v>
      </c>
      <c r="H113" s="21">
        <f>H114+H115+H116</f>
        <v>4445</v>
      </c>
      <c r="I113" s="109"/>
      <c r="J113" s="109"/>
    </row>
    <row r="114" spans="1:10" x14ac:dyDescent="0.2">
      <c r="A114"/>
      <c r="B114" s="44"/>
      <c r="C114" s="22" t="s">
        <v>77</v>
      </c>
      <c r="D114" s="22" t="s">
        <v>54</v>
      </c>
      <c r="E114" s="22" t="s">
        <v>42</v>
      </c>
      <c r="F114" s="21">
        <v>1939</v>
      </c>
      <c r="G114" s="36">
        <v>0</v>
      </c>
      <c r="H114" s="21">
        <v>1939</v>
      </c>
      <c r="I114" s="109"/>
      <c r="J114" s="109"/>
    </row>
    <row r="115" spans="1:10" x14ac:dyDescent="0.2">
      <c r="A115"/>
      <c r="B115" s="44"/>
      <c r="C115" s="22" t="s">
        <v>78</v>
      </c>
      <c r="D115" s="20" t="s">
        <v>54</v>
      </c>
      <c r="E115" s="20" t="s">
        <v>42</v>
      </c>
      <c r="F115" s="22">
        <v>2039</v>
      </c>
      <c r="G115" s="43">
        <v>0</v>
      </c>
      <c r="H115" s="21">
        <v>2039</v>
      </c>
      <c r="I115" s="109"/>
      <c r="J115" s="109"/>
    </row>
    <row r="116" spans="1:10" x14ac:dyDescent="0.2">
      <c r="A116"/>
      <c r="B116" s="44"/>
      <c r="C116" s="16" t="s">
        <v>79</v>
      </c>
      <c r="D116" s="16" t="s">
        <v>54</v>
      </c>
      <c r="E116" s="22" t="s">
        <v>42</v>
      </c>
      <c r="F116" s="22">
        <v>467</v>
      </c>
      <c r="G116" s="43">
        <v>0</v>
      </c>
      <c r="H116" s="22">
        <v>467</v>
      </c>
      <c r="I116" s="109"/>
      <c r="J116" s="109"/>
    </row>
    <row r="117" spans="1:10" x14ac:dyDescent="0.2">
      <c r="A117"/>
      <c r="B117" s="45"/>
      <c r="C117" s="55" t="s">
        <v>15</v>
      </c>
      <c r="D117" s="22"/>
      <c r="E117" s="22"/>
      <c r="F117" s="22"/>
      <c r="G117" s="43"/>
      <c r="H117" s="22"/>
      <c r="I117" s="109"/>
      <c r="J117" s="109"/>
    </row>
    <row r="118" spans="1:10" x14ac:dyDescent="0.2">
      <c r="A118"/>
      <c r="B118" s="44"/>
      <c r="C118" s="22" t="s">
        <v>55</v>
      </c>
      <c r="D118" s="22" t="s">
        <v>56</v>
      </c>
      <c r="E118" s="20" t="s">
        <v>57</v>
      </c>
      <c r="F118" s="22">
        <v>29780</v>
      </c>
      <c r="G118" s="43">
        <v>0</v>
      </c>
      <c r="H118" s="22">
        <f>F118+G118</f>
        <v>29780</v>
      </c>
      <c r="I118" s="109"/>
      <c r="J118" s="109"/>
    </row>
    <row r="119" spans="1:10" x14ac:dyDescent="0.2">
      <c r="A119"/>
      <c r="B119" s="44"/>
      <c r="C119" s="16" t="s">
        <v>58</v>
      </c>
      <c r="D119" s="16" t="s">
        <v>59</v>
      </c>
      <c r="E119" s="16" t="s">
        <v>60</v>
      </c>
      <c r="F119" s="16">
        <v>777875</v>
      </c>
      <c r="G119" s="15">
        <v>0</v>
      </c>
      <c r="H119" s="16">
        <f>F119+G119</f>
        <v>777875</v>
      </c>
      <c r="I119" s="114"/>
      <c r="J119" s="109"/>
    </row>
    <row r="120" spans="1:10" x14ac:dyDescent="0.2">
      <c r="A120"/>
      <c r="B120" s="44"/>
      <c r="C120" s="55" t="s">
        <v>33</v>
      </c>
      <c r="D120" s="22"/>
      <c r="E120" s="22"/>
      <c r="F120" s="22"/>
      <c r="G120" s="43"/>
      <c r="H120" s="22"/>
      <c r="I120" s="109"/>
      <c r="J120" s="109"/>
    </row>
    <row r="121" spans="1:10" x14ac:dyDescent="0.2">
      <c r="A121"/>
      <c r="B121" s="44"/>
      <c r="C121" s="50" t="s">
        <v>61</v>
      </c>
      <c r="D121" s="22" t="s">
        <v>59</v>
      </c>
      <c r="E121" s="43" t="s">
        <v>57</v>
      </c>
      <c r="F121" s="22">
        <v>661200</v>
      </c>
      <c r="G121" s="43">
        <v>0</v>
      </c>
      <c r="H121" s="22">
        <f>F121</f>
        <v>661200</v>
      </c>
      <c r="I121" s="114"/>
      <c r="J121" s="109"/>
    </row>
    <row r="122" spans="1:10" x14ac:dyDescent="0.2">
      <c r="A122"/>
      <c r="B122" s="46"/>
      <c r="C122" s="110"/>
      <c r="D122" s="21"/>
      <c r="E122" s="36"/>
      <c r="F122" s="22"/>
      <c r="G122" s="15"/>
      <c r="H122" s="21"/>
      <c r="I122" s="109"/>
      <c r="J122" s="109"/>
    </row>
    <row r="123" spans="1:10" x14ac:dyDescent="0.2">
      <c r="A123"/>
      <c r="B123" s="111" t="s">
        <v>3</v>
      </c>
      <c r="C123" s="195" t="s">
        <v>115</v>
      </c>
      <c r="D123" s="21"/>
      <c r="E123" s="36"/>
      <c r="F123" s="20"/>
      <c r="G123" s="36"/>
      <c r="H123" s="21"/>
      <c r="I123" s="114"/>
      <c r="J123" s="109"/>
    </row>
    <row r="124" spans="1:10" x14ac:dyDescent="0.2">
      <c r="A124"/>
      <c r="B124" s="44"/>
      <c r="C124" s="159"/>
      <c r="D124" s="22"/>
      <c r="E124" s="36"/>
      <c r="F124" s="16"/>
      <c r="G124" s="36"/>
      <c r="H124" s="21"/>
      <c r="I124" s="114"/>
      <c r="J124" s="109"/>
    </row>
    <row r="125" spans="1:10" x14ac:dyDescent="0.2">
      <c r="A125" s="15"/>
      <c r="B125" s="44"/>
      <c r="C125" s="59" t="s">
        <v>83</v>
      </c>
      <c r="D125" s="22"/>
      <c r="E125" s="22"/>
      <c r="F125" s="112"/>
      <c r="G125" s="62"/>
      <c r="H125" s="112"/>
      <c r="I125" s="72"/>
      <c r="J125" s="113"/>
    </row>
    <row r="126" spans="1:10" x14ac:dyDescent="0.2">
      <c r="A126" s="15"/>
      <c r="B126" s="44"/>
      <c r="C126" s="196" t="s">
        <v>115</v>
      </c>
      <c r="D126" s="193" t="s">
        <v>56</v>
      </c>
      <c r="E126" s="193" t="s">
        <v>67</v>
      </c>
      <c r="F126" s="199">
        <v>0</v>
      </c>
      <c r="G126" s="202">
        <v>229400</v>
      </c>
      <c r="H126" s="204">
        <f>F126+G126</f>
        <v>229400</v>
      </c>
      <c r="I126" s="72"/>
      <c r="J126" s="113"/>
    </row>
    <row r="127" spans="1:10" x14ac:dyDescent="0.2">
      <c r="A127" s="15"/>
      <c r="B127" s="44"/>
      <c r="C127" s="197"/>
      <c r="D127" s="193"/>
      <c r="E127" s="193"/>
      <c r="F127" s="200"/>
      <c r="G127" s="203"/>
      <c r="H127" s="205"/>
      <c r="I127" s="49"/>
      <c r="J127" s="113"/>
    </row>
    <row r="128" spans="1:10" x14ac:dyDescent="0.2">
      <c r="A128" s="15"/>
      <c r="B128" s="44"/>
      <c r="C128" s="198"/>
      <c r="D128" s="159"/>
      <c r="E128" s="193"/>
      <c r="F128" s="201"/>
      <c r="G128" s="203"/>
      <c r="H128" s="206"/>
      <c r="I128" s="49"/>
      <c r="J128" s="113"/>
    </row>
    <row r="129" spans="1:10" x14ac:dyDescent="0.2">
      <c r="A129"/>
      <c r="B129" s="45"/>
      <c r="C129" s="55" t="s">
        <v>14</v>
      </c>
      <c r="D129" s="22"/>
      <c r="E129" s="22"/>
      <c r="F129" s="22"/>
      <c r="G129" s="116"/>
      <c r="H129" s="117"/>
      <c r="I129" s="115"/>
      <c r="J129" s="113"/>
    </row>
    <row r="130" spans="1:10" ht="30" customHeight="1" x14ac:dyDescent="0.2">
      <c r="A130"/>
      <c r="B130" s="44"/>
      <c r="C130" s="61" t="s">
        <v>129</v>
      </c>
      <c r="D130" s="22" t="s">
        <v>41</v>
      </c>
      <c r="E130" s="22" t="s">
        <v>68</v>
      </c>
      <c r="F130" s="22"/>
      <c r="G130" s="116">
        <v>38</v>
      </c>
      <c r="H130" s="117">
        <f>G130</f>
        <v>38</v>
      </c>
      <c r="I130" s="115"/>
      <c r="J130" s="113"/>
    </row>
    <row r="131" spans="1:10" x14ac:dyDescent="0.2">
      <c r="A131"/>
      <c r="B131" s="45"/>
      <c r="C131" s="55" t="s">
        <v>15</v>
      </c>
      <c r="D131" s="22"/>
      <c r="E131" s="22"/>
      <c r="F131" s="20"/>
      <c r="G131" s="118"/>
      <c r="H131" s="117"/>
      <c r="I131" s="115"/>
      <c r="J131" s="113"/>
    </row>
    <row r="132" spans="1:10" ht="38.25" x14ac:dyDescent="0.2">
      <c r="A132"/>
      <c r="B132" s="44"/>
      <c r="C132" s="61" t="s">
        <v>130</v>
      </c>
      <c r="D132" s="22" t="s">
        <v>56</v>
      </c>
      <c r="E132" s="20" t="s">
        <v>57</v>
      </c>
      <c r="F132" s="20"/>
      <c r="G132" s="118">
        <v>6037</v>
      </c>
      <c r="H132" s="119">
        <f>G132</f>
        <v>6037</v>
      </c>
      <c r="I132" s="115"/>
      <c r="J132" s="113"/>
    </row>
    <row r="133" spans="1:10" x14ac:dyDescent="0.2">
      <c r="A133"/>
      <c r="B133" s="27"/>
      <c r="C133" s="55" t="s">
        <v>33</v>
      </c>
      <c r="D133" s="22"/>
      <c r="E133" s="20"/>
      <c r="F133" s="22"/>
      <c r="G133" s="116"/>
      <c r="H133" s="117"/>
      <c r="I133" s="109"/>
      <c r="J133" s="109"/>
    </row>
    <row r="134" spans="1:10" ht="38.25" x14ac:dyDescent="0.2">
      <c r="A134"/>
      <c r="B134" s="27"/>
      <c r="C134" s="61" t="s">
        <v>116</v>
      </c>
      <c r="D134" s="22" t="s">
        <v>84</v>
      </c>
      <c r="E134" s="129" t="s">
        <v>57</v>
      </c>
      <c r="F134" s="22"/>
      <c r="G134" s="116">
        <v>100</v>
      </c>
      <c r="H134" s="116">
        <v>100</v>
      </c>
      <c r="I134" s="114"/>
      <c r="J134" s="109"/>
    </row>
    <row r="135" spans="1:10" ht="38.25" x14ac:dyDescent="0.2">
      <c r="A135" s="15"/>
      <c r="B135" s="127" t="s">
        <v>4</v>
      </c>
      <c r="C135" s="128" t="s">
        <v>138</v>
      </c>
      <c r="D135" s="22" t="s">
        <v>56</v>
      </c>
      <c r="E135" s="37" t="s">
        <v>67</v>
      </c>
      <c r="F135" s="22">
        <v>416705</v>
      </c>
      <c r="G135" s="116">
        <v>1420900</v>
      </c>
      <c r="H135" s="116">
        <f>F135+G135</f>
        <v>1837605</v>
      </c>
      <c r="I135" s="109"/>
      <c r="J135" s="109"/>
    </row>
    <row r="136" spans="1:10" x14ac:dyDescent="0.2">
      <c r="A136" s="15"/>
      <c r="B136" s="113"/>
      <c r="C136" s="132" t="s">
        <v>83</v>
      </c>
      <c r="D136" s="22"/>
      <c r="E136" s="126"/>
      <c r="F136" s="22"/>
      <c r="G136" s="116"/>
      <c r="H136" s="117"/>
      <c r="I136" s="109"/>
      <c r="J136" s="109"/>
    </row>
    <row r="137" spans="1:10" ht="15.75" customHeight="1" x14ac:dyDescent="0.2">
      <c r="A137" s="15"/>
      <c r="B137" s="45"/>
      <c r="C137" s="120" t="s">
        <v>140</v>
      </c>
      <c r="D137" s="16" t="s">
        <v>56</v>
      </c>
      <c r="E137" s="109" t="s">
        <v>67</v>
      </c>
      <c r="F137" s="16">
        <v>416705</v>
      </c>
      <c r="G137" s="130">
        <v>1420900</v>
      </c>
      <c r="H137" s="131">
        <f>F137+G137</f>
        <v>1837605</v>
      </c>
      <c r="I137" s="109"/>
      <c r="J137" s="109"/>
    </row>
    <row r="138" spans="1:10" x14ac:dyDescent="0.2">
      <c r="A138" s="15"/>
      <c r="B138" s="113"/>
      <c r="C138" s="122" t="s">
        <v>141</v>
      </c>
      <c r="D138" s="16"/>
      <c r="E138" s="109"/>
      <c r="F138" s="16"/>
      <c r="G138" s="130"/>
      <c r="H138" s="131"/>
      <c r="I138" s="109"/>
      <c r="J138" s="109"/>
    </row>
    <row r="139" spans="1:10" ht="25.5" x14ac:dyDescent="0.2">
      <c r="A139" s="15"/>
      <c r="B139" s="113"/>
      <c r="C139" s="121" t="s">
        <v>142</v>
      </c>
      <c r="D139" s="20"/>
      <c r="E139" s="37"/>
      <c r="F139" s="20"/>
      <c r="G139" s="118"/>
      <c r="H139" s="119"/>
      <c r="I139" s="109"/>
      <c r="J139" s="109"/>
    </row>
    <row r="140" spans="1:10" x14ac:dyDescent="0.2">
      <c r="A140" s="15"/>
      <c r="B140" s="113"/>
      <c r="C140" s="134" t="s">
        <v>14</v>
      </c>
      <c r="D140" s="136"/>
      <c r="E140" s="22"/>
      <c r="F140" s="22"/>
      <c r="G140" s="117"/>
      <c r="H140" s="116"/>
      <c r="I140" s="109"/>
      <c r="J140" s="109"/>
    </row>
    <row r="141" spans="1:10" x14ac:dyDescent="0.2">
      <c r="A141" s="15"/>
      <c r="B141" s="133"/>
      <c r="C141" s="125" t="s">
        <v>143</v>
      </c>
      <c r="D141" s="114"/>
      <c r="E141" s="16"/>
      <c r="F141" s="16"/>
      <c r="G141" s="131"/>
      <c r="H141" s="130"/>
      <c r="I141" s="109"/>
      <c r="J141" s="109"/>
    </row>
    <row r="142" spans="1:10" x14ac:dyDescent="0.2">
      <c r="A142" s="15"/>
      <c r="B142" s="133"/>
      <c r="C142" s="125" t="s">
        <v>144</v>
      </c>
      <c r="D142" s="114" t="s">
        <v>41</v>
      </c>
      <c r="E142" s="16" t="s">
        <v>68</v>
      </c>
      <c r="F142" s="16">
        <v>35</v>
      </c>
      <c r="G142" s="131">
        <v>70</v>
      </c>
      <c r="H142" s="131">
        <f>F142+G142</f>
        <v>105</v>
      </c>
      <c r="I142" s="109"/>
      <c r="J142" s="109"/>
    </row>
    <row r="143" spans="1:10" x14ac:dyDescent="0.2">
      <c r="A143" s="15"/>
      <c r="B143" s="133"/>
      <c r="C143" s="125" t="s">
        <v>145</v>
      </c>
      <c r="D143" s="114"/>
      <c r="E143" s="16"/>
      <c r="F143" s="16"/>
      <c r="G143" s="131"/>
      <c r="H143" s="131"/>
      <c r="I143" s="109"/>
      <c r="J143" s="109"/>
    </row>
    <row r="144" spans="1:10" x14ac:dyDescent="0.2">
      <c r="A144" s="15"/>
      <c r="B144" s="133"/>
      <c r="C144" s="137" t="s">
        <v>146</v>
      </c>
      <c r="D144" s="138"/>
      <c r="E144" s="20"/>
      <c r="F144" s="20"/>
      <c r="G144" s="119"/>
      <c r="H144" s="119"/>
      <c r="I144" s="109"/>
      <c r="J144" s="109"/>
    </row>
    <row r="145" spans="1:10" x14ac:dyDescent="0.2">
      <c r="A145" s="15"/>
      <c r="B145" s="113"/>
      <c r="C145" s="134" t="s">
        <v>15</v>
      </c>
      <c r="D145" s="136"/>
      <c r="E145" s="22"/>
      <c r="F145" s="22"/>
      <c r="G145" s="117"/>
      <c r="H145" s="117"/>
      <c r="I145" s="109"/>
      <c r="J145" s="109"/>
    </row>
    <row r="146" spans="1:10" ht="21" customHeight="1" x14ac:dyDescent="0.2">
      <c r="A146" s="15"/>
      <c r="B146" s="113"/>
      <c r="C146" s="135" t="s">
        <v>147</v>
      </c>
      <c r="D146" s="136" t="s">
        <v>56</v>
      </c>
      <c r="E146" s="22" t="s">
        <v>57</v>
      </c>
      <c r="F146" s="22">
        <v>11906</v>
      </c>
      <c r="G146" s="117">
        <v>20299</v>
      </c>
      <c r="H146" s="117">
        <f>F146+G146</f>
        <v>32205</v>
      </c>
      <c r="I146" s="109"/>
      <c r="J146" s="109"/>
    </row>
    <row r="147" spans="1:10" x14ac:dyDescent="0.2">
      <c r="A147" s="15"/>
      <c r="B147" s="44"/>
      <c r="C147" s="139" t="s">
        <v>33</v>
      </c>
      <c r="D147" s="20"/>
      <c r="E147" s="20"/>
      <c r="F147" s="22"/>
      <c r="G147" s="116"/>
      <c r="H147" s="117"/>
      <c r="I147" s="109"/>
      <c r="J147" s="109"/>
    </row>
    <row r="148" spans="1:10" ht="51" x14ac:dyDescent="0.2">
      <c r="A148"/>
      <c r="B148" s="27"/>
      <c r="C148" s="61" t="s">
        <v>148</v>
      </c>
      <c r="D148" s="22" t="s">
        <v>84</v>
      </c>
      <c r="E148" s="129" t="s">
        <v>57</v>
      </c>
      <c r="F148" s="22">
        <v>100</v>
      </c>
      <c r="G148" s="116">
        <v>100</v>
      </c>
      <c r="H148" s="116">
        <v>100</v>
      </c>
      <c r="I148" s="109"/>
      <c r="J148" s="109"/>
    </row>
    <row r="149" spans="1:10" x14ac:dyDescent="0.2">
      <c r="A149"/>
      <c r="B149" s="111" t="s">
        <v>5</v>
      </c>
      <c r="C149" s="195" t="s">
        <v>157</v>
      </c>
      <c r="D149" s="21"/>
      <c r="E149" s="21"/>
      <c r="F149" s="21"/>
      <c r="G149" s="36"/>
      <c r="H149" s="21"/>
      <c r="I149" s="109"/>
      <c r="J149" s="109"/>
    </row>
    <row r="150" spans="1:10" ht="36.75" customHeight="1" x14ac:dyDescent="0.2">
      <c r="A150"/>
      <c r="B150" s="44"/>
      <c r="C150" s="159"/>
      <c r="D150" s="20"/>
      <c r="E150" s="15"/>
      <c r="F150" s="16"/>
      <c r="G150" s="20"/>
      <c r="H150" s="20"/>
      <c r="I150" s="109"/>
      <c r="J150" s="109"/>
    </row>
    <row r="151" spans="1:10" x14ac:dyDescent="0.2">
      <c r="A151"/>
      <c r="B151" s="44"/>
      <c r="C151" s="59" t="s">
        <v>83</v>
      </c>
      <c r="D151" s="22"/>
      <c r="E151" s="22"/>
      <c r="F151" s="112"/>
      <c r="G151" s="62"/>
      <c r="H151" s="112"/>
      <c r="I151" s="109"/>
      <c r="J151" s="109"/>
    </row>
    <row r="152" spans="1:10" x14ac:dyDescent="0.2">
      <c r="A152"/>
      <c r="B152" s="44"/>
      <c r="C152" s="196" t="s">
        <v>158</v>
      </c>
      <c r="D152" s="193" t="s">
        <v>56</v>
      </c>
      <c r="E152" s="193" t="s">
        <v>67</v>
      </c>
      <c r="F152" s="199">
        <v>0</v>
      </c>
      <c r="G152" s="202">
        <v>1000000</v>
      </c>
      <c r="H152" s="204">
        <f>F152+G152</f>
        <v>1000000</v>
      </c>
      <c r="I152" s="109"/>
      <c r="J152" s="109"/>
    </row>
    <row r="153" spans="1:10" x14ac:dyDescent="0.2">
      <c r="A153"/>
      <c r="B153" s="44"/>
      <c r="C153" s="197"/>
      <c r="D153" s="193"/>
      <c r="E153" s="193"/>
      <c r="F153" s="200"/>
      <c r="G153" s="203"/>
      <c r="H153" s="205"/>
      <c r="I153" s="109"/>
      <c r="J153" s="109"/>
    </row>
    <row r="154" spans="1:10" x14ac:dyDescent="0.2">
      <c r="A154"/>
      <c r="B154" s="44"/>
      <c r="C154" s="198"/>
      <c r="D154" s="159"/>
      <c r="E154" s="193"/>
      <c r="F154" s="201"/>
      <c r="G154" s="203"/>
      <c r="H154" s="206"/>
      <c r="I154" s="109"/>
      <c r="J154" s="109"/>
    </row>
    <row r="155" spans="1:10" x14ac:dyDescent="0.2">
      <c r="A155"/>
      <c r="B155" s="45"/>
      <c r="C155" s="55" t="s">
        <v>14</v>
      </c>
      <c r="D155" s="22"/>
      <c r="E155" s="22"/>
      <c r="F155" s="22"/>
      <c r="G155" s="116"/>
      <c r="H155" s="117"/>
      <c r="I155" s="109"/>
      <c r="J155" s="109"/>
    </row>
    <row r="156" spans="1:10" ht="30.75" customHeight="1" x14ac:dyDescent="0.2">
      <c r="A156"/>
      <c r="B156" s="44"/>
      <c r="C156" s="61" t="s">
        <v>129</v>
      </c>
      <c r="D156" s="22" t="s">
        <v>41</v>
      </c>
      <c r="E156" s="22" t="s">
        <v>68</v>
      </c>
      <c r="F156" s="22"/>
      <c r="G156" s="116">
        <v>1</v>
      </c>
      <c r="H156" s="117">
        <f>G156</f>
        <v>1</v>
      </c>
      <c r="I156" s="109"/>
      <c r="J156" s="109"/>
    </row>
    <row r="157" spans="1:10" x14ac:dyDescent="0.2">
      <c r="A157"/>
      <c r="B157" s="45"/>
      <c r="C157" s="55" t="s">
        <v>15</v>
      </c>
      <c r="D157" s="22"/>
      <c r="E157" s="22"/>
      <c r="F157" s="20"/>
      <c r="G157" s="118"/>
      <c r="H157" s="117"/>
      <c r="I157" s="109"/>
      <c r="J157" s="109"/>
    </row>
    <row r="158" spans="1:10" ht="38.25" x14ac:dyDescent="0.2">
      <c r="A158"/>
      <c r="B158" s="44"/>
      <c r="C158" s="61" t="s">
        <v>130</v>
      </c>
      <c r="D158" s="22" t="s">
        <v>56</v>
      </c>
      <c r="E158" s="20" t="s">
        <v>57</v>
      </c>
      <c r="F158" s="20"/>
      <c r="G158" s="118">
        <v>1000000</v>
      </c>
      <c r="H158" s="119">
        <f>G158</f>
        <v>1000000</v>
      </c>
      <c r="I158" s="109"/>
      <c r="J158" s="109"/>
    </row>
    <row r="159" spans="1:10" x14ac:dyDescent="0.2">
      <c r="A159"/>
      <c r="B159" s="27"/>
      <c r="C159" s="55" t="s">
        <v>33</v>
      </c>
      <c r="D159" s="22"/>
      <c r="E159" s="20"/>
      <c r="F159" s="22"/>
      <c r="G159" s="116"/>
      <c r="H159" s="117"/>
      <c r="I159" s="109"/>
      <c r="J159" s="109"/>
    </row>
    <row r="160" spans="1:10" ht="38.25" x14ac:dyDescent="0.2">
      <c r="A160"/>
      <c r="B160" s="27"/>
      <c r="C160" s="61" t="s">
        <v>159</v>
      </c>
      <c r="D160" s="22" t="s">
        <v>84</v>
      </c>
      <c r="E160" s="129" t="s">
        <v>57</v>
      </c>
      <c r="F160" s="22"/>
      <c r="G160" s="116">
        <v>100</v>
      </c>
      <c r="H160" s="116">
        <v>100</v>
      </c>
      <c r="I160" s="109"/>
      <c r="J160" s="109"/>
    </row>
    <row r="161" spans="1:10" x14ac:dyDescent="0.2">
      <c r="A161"/>
      <c r="B161" s="111" t="s">
        <v>6</v>
      </c>
      <c r="C161" s="195" t="s">
        <v>149</v>
      </c>
      <c r="D161" s="21"/>
      <c r="E161" s="21"/>
      <c r="F161" s="21"/>
      <c r="G161" s="36"/>
      <c r="H161" s="21"/>
      <c r="I161" s="109"/>
      <c r="J161" s="109"/>
    </row>
    <row r="162" spans="1:10" ht="13.5" customHeight="1" x14ac:dyDescent="0.2">
      <c r="A162"/>
      <c r="B162" s="44"/>
      <c r="C162" s="159"/>
      <c r="D162" s="20"/>
      <c r="E162" s="15"/>
      <c r="F162" s="16"/>
      <c r="G162" s="20"/>
      <c r="H162" s="20"/>
      <c r="I162" s="109"/>
      <c r="J162" s="109"/>
    </row>
    <row r="163" spans="1:10" x14ac:dyDescent="0.2">
      <c r="A163"/>
      <c r="B163" s="44"/>
      <c r="C163" s="59" t="s">
        <v>83</v>
      </c>
      <c r="D163" s="22"/>
      <c r="E163" s="22"/>
      <c r="F163" s="112"/>
      <c r="G163" s="62"/>
      <c r="H163" s="112"/>
      <c r="I163" s="109"/>
      <c r="J163" s="109"/>
    </row>
    <row r="164" spans="1:10" x14ac:dyDescent="0.2">
      <c r="A164"/>
      <c r="B164" s="44"/>
      <c r="C164" s="196" t="s">
        <v>160</v>
      </c>
      <c r="D164" s="193" t="s">
        <v>56</v>
      </c>
      <c r="E164" s="193" t="s">
        <v>67</v>
      </c>
      <c r="F164" s="199">
        <v>0</v>
      </c>
      <c r="G164" s="202">
        <v>300000</v>
      </c>
      <c r="H164" s="204">
        <f>F164+G164</f>
        <v>300000</v>
      </c>
      <c r="I164" s="109"/>
      <c r="J164" s="109"/>
    </row>
    <row r="165" spans="1:10" ht="10.5" customHeight="1" x14ac:dyDescent="0.2">
      <c r="A165"/>
      <c r="B165" s="44"/>
      <c r="C165" s="197"/>
      <c r="D165" s="193"/>
      <c r="E165" s="193"/>
      <c r="F165" s="200"/>
      <c r="G165" s="203"/>
      <c r="H165" s="205"/>
      <c r="I165" s="109"/>
      <c r="J165" s="109"/>
    </row>
    <row r="166" spans="1:10" hidden="1" x14ac:dyDescent="0.2">
      <c r="A166"/>
      <c r="B166" s="44"/>
      <c r="C166" s="198"/>
      <c r="D166" s="159"/>
      <c r="E166" s="193"/>
      <c r="F166" s="201"/>
      <c r="G166" s="203"/>
      <c r="H166" s="206"/>
      <c r="I166" s="109"/>
      <c r="J166" s="109"/>
    </row>
    <row r="167" spans="1:10" x14ac:dyDescent="0.2">
      <c r="A167"/>
      <c r="B167" s="45"/>
      <c r="C167" s="55" t="s">
        <v>14</v>
      </c>
      <c r="D167" s="22"/>
      <c r="E167" s="22"/>
      <c r="F167" s="22"/>
      <c r="G167" s="116"/>
      <c r="H167" s="117"/>
      <c r="I167" s="109"/>
      <c r="J167" s="109"/>
    </row>
    <row r="168" spans="1:10" ht="25.5" x14ac:dyDescent="0.2">
      <c r="A168"/>
      <c r="B168" s="44"/>
      <c r="C168" s="61" t="s">
        <v>161</v>
      </c>
      <c r="D168" s="22" t="s">
        <v>41</v>
      </c>
      <c r="E168" s="22" t="s">
        <v>68</v>
      </c>
      <c r="F168" s="22"/>
      <c r="G168" s="116">
        <v>1</v>
      </c>
      <c r="H168" s="117">
        <f>G168</f>
        <v>1</v>
      </c>
      <c r="I168" s="109"/>
      <c r="J168" s="109"/>
    </row>
    <row r="169" spans="1:10" x14ac:dyDescent="0.2">
      <c r="A169"/>
      <c r="B169" s="45"/>
      <c r="C169" s="55" t="s">
        <v>15</v>
      </c>
      <c r="D169" s="22"/>
      <c r="E169" s="22"/>
      <c r="F169" s="20"/>
      <c r="G169" s="118"/>
      <c r="H169" s="117"/>
      <c r="I169" s="109"/>
      <c r="J169" s="109"/>
    </row>
    <row r="170" spans="1:10" ht="25.5" x14ac:dyDescent="0.2">
      <c r="A170"/>
      <c r="B170" s="44"/>
      <c r="C170" s="61" t="s">
        <v>162</v>
      </c>
      <c r="D170" s="22" t="s">
        <v>56</v>
      </c>
      <c r="E170" s="20" t="s">
        <v>57</v>
      </c>
      <c r="F170" s="20"/>
      <c r="G170" s="118">
        <v>300000</v>
      </c>
      <c r="H170" s="119">
        <f>G170</f>
        <v>300000</v>
      </c>
      <c r="I170" s="109"/>
      <c r="J170" s="109"/>
    </row>
    <row r="171" spans="1:10" x14ac:dyDescent="0.2">
      <c r="A171"/>
      <c r="B171" s="27"/>
      <c r="C171" s="55" t="s">
        <v>33</v>
      </c>
      <c r="D171" s="22"/>
      <c r="E171" s="20"/>
      <c r="F171" s="22"/>
      <c r="G171" s="116"/>
      <c r="H171" s="117"/>
      <c r="I171" s="109"/>
      <c r="J171" s="109"/>
    </row>
    <row r="172" spans="1:10" ht="25.5" x14ac:dyDescent="0.2">
      <c r="A172"/>
      <c r="B172" s="27"/>
      <c r="C172" s="61" t="s">
        <v>167</v>
      </c>
      <c r="D172" s="22" t="s">
        <v>84</v>
      </c>
      <c r="E172" s="129" t="s">
        <v>57</v>
      </c>
      <c r="F172" s="22"/>
      <c r="G172" s="116">
        <v>100</v>
      </c>
      <c r="H172" s="116">
        <v>100</v>
      </c>
      <c r="I172" s="109"/>
      <c r="J172" s="109"/>
    </row>
    <row r="173" spans="1:10" x14ac:dyDescent="0.2">
      <c r="A173"/>
      <c r="B173" s="111" t="s">
        <v>63</v>
      </c>
      <c r="C173" s="195" t="s">
        <v>150</v>
      </c>
      <c r="D173" s="21"/>
      <c r="E173" s="21"/>
      <c r="F173" s="21"/>
      <c r="G173" s="36"/>
      <c r="H173" s="21"/>
      <c r="I173" s="109"/>
      <c r="J173" s="109"/>
    </row>
    <row r="174" spans="1:10" x14ac:dyDescent="0.2">
      <c r="A174"/>
      <c r="B174" s="44"/>
      <c r="C174" s="159"/>
      <c r="D174" s="20"/>
      <c r="E174" s="15"/>
      <c r="F174" s="16"/>
      <c r="G174" s="20"/>
      <c r="H174" s="20"/>
      <c r="I174" s="109"/>
      <c r="J174" s="109"/>
    </row>
    <row r="175" spans="1:10" x14ac:dyDescent="0.2">
      <c r="A175"/>
      <c r="B175" s="44"/>
      <c r="C175" s="59" t="s">
        <v>83</v>
      </c>
      <c r="D175" s="22"/>
      <c r="E175" s="22"/>
      <c r="F175" s="112"/>
      <c r="G175" s="62"/>
      <c r="H175" s="112"/>
      <c r="I175" s="109"/>
      <c r="J175" s="109"/>
    </row>
    <row r="176" spans="1:10" x14ac:dyDescent="0.2">
      <c r="A176"/>
      <c r="B176" s="44"/>
      <c r="C176" s="196" t="s">
        <v>163</v>
      </c>
      <c r="D176" s="193" t="s">
        <v>56</v>
      </c>
      <c r="E176" s="193" t="s">
        <v>67</v>
      </c>
      <c r="F176" s="199">
        <v>0</v>
      </c>
      <c r="G176" s="202">
        <v>414239</v>
      </c>
      <c r="H176" s="204">
        <f>F176+G176</f>
        <v>414239</v>
      </c>
      <c r="I176" s="109"/>
      <c r="J176" s="109"/>
    </row>
    <row r="177" spans="1:10" ht="12" customHeight="1" x14ac:dyDescent="0.2">
      <c r="A177"/>
      <c r="B177" s="44"/>
      <c r="C177" s="197"/>
      <c r="D177" s="193"/>
      <c r="E177" s="193"/>
      <c r="F177" s="200"/>
      <c r="G177" s="203"/>
      <c r="H177" s="205"/>
      <c r="I177" s="109"/>
      <c r="J177" s="109"/>
    </row>
    <row r="178" spans="1:10" hidden="1" x14ac:dyDescent="0.2">
      <c r="A178"/>
      <c r="B178" s="44"/>
      <c r="C178" s="198"/>
      <c r="D178" s="159"/>
      <c r="E178" s="193"/>
      <c r="F178" s="201"/>
      <c r="G178" s="203"/>
      <c r="H178" s="206"/>
      <c r="I178" s="109"/>
      <c r="J178" s="109"/>
    </row>
    <row r="179" spans="1:10" x14ac:dyDescent="0.2">
      <c r="A179"/>
      <c r="B179" s="45"/>
      <c r="C179" s="55" t="s">
        <v>14</v>
      </c>
      <c r="D179" s="22"/>
      <c r="E179" s="22"/>
      <c r="F179" s="22"/>
      <c r="G179" s="116"/>
      <c r="H179" s="117"/>
      <c r="I179" s="109"/>
      <c r="J179" s="109"/>
    </row>
    <row r="180" spans="1:10" ht="25.5" x14ac:dyDescent="0.2">
      <c r="A180"/>
      <c r="B180" s="44"/>
      <c r="C180" s="61" t="s">
        <v>164</v>
      </c>
      <c r="D180" s="22" t="s">
        <v>41</v>
      </c>
      <c r="E180" s="22" t="s">
        <v>68</v>
      </c>
      <c r="F180" s="22"/>
      <c r="G180" s="116">
        <v>99</v>
      </c>
      <c r="H180" s="117">
        <f>G180</f>
        <v>99</v>
      </c>
      <c r="I180" s="109"/>
      <c r="J180" s="109"/>
    </row>
    <row r="181" spans="1:10" x14ac:dyDescent="0.2">
      <c r="A181"/>
      <c r="B181" s="45"/>
      <c r="C181" s="55" t="s">
        <v>15</v>
      </c>
      <c r="D181" s="22"/>
      <c r="E181" s="22"/>
      <c r="F181" s="20"/>
      <c r="G181" s="118"/>
      <c r="H181" s="117"/>
      <c r="I181" s="109"/>
      <c r="J181" s="109"/>
    </row>
    <row r="182" spans="1:10" x14ac:dyDescent="0.2">
      <c r="A182"/>
      <c r="B182" s="44"/>
      <c r="C182" s="61" t="s">
        <v>165</v>
      </c>
      <c r="D182" s="22" t="s">
        <v>56</v>
      </c>
      <c r="E182" s="20" t="s">
        <v>57</v>
      </c>
      <c r="F182" s="20"/>
      <c r="G182" s="118">
        <v>4184</v>
      </c>
      <c r="H182" s="119">
        <f>G182</f>
        <v>4184</v>
      </c>
      <c r="I182" s="109"/>
      <c r="J182" s="109"/>
    </row>
    <row r="183" spans="1:10" x14ac:dyDescent="0.2">
      <c r="A183"/>
      <c r="B183" s="27"/>
      <c r="C183" s="55" t="s">
        <v>33</v>
      </c>
      <c r="D183" s="22"/>
      <c r="E183" s="20"/>
      <c r="F183" s="22"/>
      <c r="G183" s="116"/>
      <c r="H183" s="117"/>
      <c r="I183" s="109"/>
      <c r="J183" s="109"/>
    </row>
    <row r="184" spans="1:10" ht="25.5" x14ac:dyDescent="0.2">
      <c r="A184"/>
      <c r="B184" s="27"/>
      <c r="C184" s="61" t="s">
        <v>166</v>
      </c>
      <c r="D184" s="22" t="s">
        <v>84</v>
      </c>
      <c r="E184" s="129" t="s">
        <v>57</v>
      </c>
      <c r="F184" s="22"/>
      <c r="G184" s="116">
        <v>100</v>
      </c>
      <c r="H184" s="116">
        <v>100</v>
      </c>
      <c r="I184" s="109"/>
      <c r="J184" s="109"/>
    </row>
    <row r="185" spans="1:10" ht="30.75" customHeight="1" x14ac:dyDescent="0.2">
      <c r="A185"/>
      <c r="B185" t="s">
        <v>136</v>
      </c>
      <c r="C185"/>
      <c r="D185"/>
      <c r="E185" s="37"/>
      <c r="F185"/>
      <c r="G185" s="37" t="s">
        <v>137</v>
      </c>
      <c r="H185" s="37"/>
      <c r="I185"/>
      <c r="J185"/>
    </row>
    <row r="186" spans="1:10" x14ac:dyDescent="0.2">
      <c r="A186"/>
      <c r="B186"/>
      <c r="C186"/>
      <c r="D186"/>
      <c r="E186" s="48" t="s">
        <v>21</v>
      </c>
      <c r="F186"/>
      <c r="G186" s="47" t="s">
        <v>35</v>
      </c>
      <c r="H186"/>
      <c r="I186"/>
      <c r="J186"/>
    </row>
    <row r="187" spans="1:10" x14ac:dyDescent="0.2">
      <c r="A187"/>
      <c r="B187" t="s">
        <v>34</v>
      </c>
      <c r="C187"/>
      <c r="D187"/>
      <c r="E187"/>
      <c r="F187"/>
      <c r="G187"/>
      <c r="H187"/>
      <c r="I187"/>
      <c r="J187"/>
    </row>
    <row r="188" spans="1:10" x14ac:dyDescent="0.2">
      <c r="A188"/>
      <c r="B188"/>
      <c r="C188"/>
      <c r="D188"/>
      <c r="E188"/>
      <c r="F188"/>
      <c r="G188"/>
      <c r="H188"/>
      <c r="I188"/>
      <c r="J188"/>
    </row>
    <row r="189" spans="1:10" x14ac:dyDescent="0.2">
      <c r="A189"/>
      <c r="B189" t="s">
        <v>155</v>
      </c>
      <c r="C189"/>
      <c r="D189"/>
      <c r="E189" s="37"/>
      <c r="F189"/>
      <c r="G189" s="37" t="s">
        <v>156</v>
      </c>
      <c r="H189" s="37"/>
      <c r="I189"/>
      <c r="J189"/>
    </row>
    <row r="190" spans="1:10" x14ac:dyDescent="0.2">
      <c r="A190"/>
      <c r="B190"/>
      <c r="C190"/>
      <c r="D190"/>
      <c r="E190" s="48" t="s">
        <v>21</v>
      </c>
      <c r="F190"/>
      <c r="G190" s="47" t="s">
        <v>35</v>
      </c>
      <c r="H190"/>
      <c r="I190"/>
      <c r="J190"/>
    </row>
    <row r="191" spans="1:10" x14ac:dyDescent="0.2">
      <c r="A191"/>
      <c r="B191" s="60" t="s">
        <v>154</v>
      </c>
      <c r="C191"/>
      <c r="D191"/>
      <c r="E191"/>
      <c r="F191"/>
      <c r="G191"/>
      <c r="H191"/>
      <c r="I191"/>
      <c r="J191"/>
    </row>
    <row r="192" spans="1:10" x14ac:dyDescent="0.2">
      <c r="A192"/>
      <c r="B192" s="47" t="s">
        <v>80</v>
      </c>
      <c r="C192"/>
      <c r="D192"/>
      <c r="E192"/>
      <c r="F192"/>
      <c r="G192"/>
      <c r="H192"/>
      <c r="I192"/>
      <c r="J192"/>
    </row>
    <row r="193" spans="1:10" x14ac:dyDescent="0.2">
      <c r="A193"/>
      <c r="B193"/>
      <c r="C193"/>
      <c r="D193"/>
      <c r="E193"/>
      <c r="F193"/>
      <c r="G193"/>
      <c r="H193"/>
      <c r="I193"/>
      <c r="J193"/>
    </row>
    <row r="194" spans="1:10" x14ac:dyDescent="0.2">
      <c r="A194" t="s">
        <v>81</v>
      </c>
      <c r="B194"/>
      <c r="C194"/>
      <c r="D194"/>
      <c r="E194"/>
      <c r="F194"/>
      <c r="G194"/>
      <c r="H194"/>
      <c r="I194"/>
      <c r="J194"/>
    </row>
  </sheetData>
  <sheetProtection formatCells="0" formatRows="0" insertRows="0" deleteRows="0" selectLockedCells="1"/>
  <mergeCells count="109">
    <mergeCell ref="C176:C178"/>
    <mergeCell ref="D176:D178"/>
    <mergeCell ref="E176:E178"/>
    <mergeCell ref="F176:F178"/>
    <mergeCell ref="G176:G178"/>
    <mergeCell ref="H176:H178"/>
    <mergeCell ref="D93:D94"/>
    <mergeCell ref="E93:E94"/>
    <mergeCell ref="C161:C162"/>
    <mergeCell ref="C164:C166"/>
    <mergeCell ref="D164:D166"/>
    <mergeCell ref="E164:E166"/>
    <mergeCell ref="F164:F166"/>
    <mergeCell ref="G164:G166"/>
    <mergeCell ref="H164:H166"/>
    <mergeCell ref="H93:H94"/>
    <mergeCell ref="C173:C174"/>
    <mergeCell ref="C149:C150"/>
    <mergeCell ref="C152:C154"/>
    <mergeCell ref="D152:D154"/>
    <mergeCell ref="E152:E154"/>
    <mergeCell ref="F152:F154"/>
    <mergeCell ref="G152:G154"/>
    <mergeCell ref="F93:F94"/>
    <mergeCell ref="G93:G94"/>
    <mergeCell ref="H152:H154"/>
    <mergeCell ref="J1:O1"/>
    <mergeCell ref="J2:P2"/>
    <mergeCell ref="J3:O3"/>
    <mergeCell ref="J4:O4"/>
    <mergeCell ref="J5:O5"/>
    <mergeCell ref="J6:O6"/>
    <mergeCell ref="C65:H65"/>
    <mergeCell ref="G69:H69"/>
    <mergeCell ref="J8:O8"/>
    <mergeCell ref="J9:N9"/>
    <mergeCell ref="J10:O10"/>
    <mergeCell ref="J11:O11"/>
    <mergeCell ref="J12:R12"/>
    <mergeCell ref="J13:P13"/>
    <mergeCell ref="E20:P20"/>
    <mergeCell ref="C16:L16"/>
    <mergeCell ref="D108:D109"/>
    <mergeCell ref="E108:E109"/>
    <mergeCell ref="F108:F109"/>
    <mergeCell ref="G108:G109"/>
    <mergeCell ref="H108:H109"/>
    <mergeCell ref="C123:C124"/>
    <mergeCell ref="C108:C109"/>
    <mergeCell ref="C126:C128"/>
    <mergeCell ref="D126:D128"/>
    <mergeCell ref="E126:E128"/>
    <mergeCell ref="F126:F128"/>
    <mergeCell ref="G126:G128"/>
    <mergeCell ref="H126:H128"/>
    <mergeCell ref="B70:B71"/>
    <mergeCell ref="C70:E71"/>
    <mergeCell ref="D51:E51"/>
    <mergeCell ref="B93:B94"/>
    <mergeCell ref="C93:C94"/>
    <mergeCell ref="B80:H80"/>
    <mergeCell ref="C82:E82"/>
    <mergeCell ref="C66:H66"/>
    <mergeCell ref="C74:E74"/>
    <mergeCell ref="C85:E85"/>
    <mergeCell ref="C76:E76"/>
    <mergeCell ref="C77:E77"/>
    <mergeCell ref="C69:F69"/>
    <mergeCell ref="C86:E86"/>
    <mergeCell ref="C78:E78"/>
    <mergeCell ref="C73:E73"/>
    <mergeCell ref="G104:G105"/>
    <mergeCell ref="H104:H105"/>
    <mergeCell ref="C57:P57"/>
    <mergeCell ref="C58:N58"/>
    <mergeCell ref="C60:H60"/>
    <mergeCell ref="C62:O62"/>
    <mergeCell ref="C63:H63"/>
    <mergeCell ref="K69:L69"/>
    <mergeCell ref="C67:H67"/>
    <mergeCell ref="C75:E75"/>
    <mergeCell ref="C104:C105"/>
    <mergeCell ref="D104:D105"/>
    <mergeCell ref="E104:E105"/>
    <mergeCell ref="F104:F105"/>
    <mergeCell ref="M14:P14"/>
    <mergeCell ref="C56:O56"/>
    <mergeCell ref="C17:L17"/>
    <mergeCell ref="C53:P53"/>
    <mergeCell ref="C54:P54"/>
    <mergeCell ref="C52:J52"/>
    <mergeCell ref="F48:G48"/>
    <mergeCell ref="K48:L48"/>
    <mergeCell ref="F21:I21"/>
    <mergeCell ref="I46:J46"/>
    <mergeCell ref="I42:J42"/>
    <mergeCell ref="I43:J43"/>
    <mergeCell ref="E26:P26"/>
    <mergeCell ref="I47:P47"/>
    <mergeCell ref="I30:J36"/>
    <mergeCell ref="I44:J44"/>
    <mergeCell ref="I45:J45"/>
    <mergeCell ref="I41:J41"/>
    <mergeCell ref="E25:I25"/>
    <mergeCell ref="I37:J37"/>
    <mergeCell ref="I38:J38"/>
    <mergeCell ref="F27:I27"/>
    <mergeCell ref="I39:J39"/>
    <mergeCell ref="I40:J40"/>
  </mergeCells>
  <phoneticPr fontId="2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2020-05-28T05:25:01Z</cp:lastPrinted>
  <dcterms:created xsi:type="dcterms:W3CDTF">2011-05-06T09:59:53Z</dcterms:created>
  <dcterms:modified xsi:type="dcterms:W3CDTF">2020-07-27T09:53:55Z</dcterms:modified>
</cp:coreProperties>
</file>