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Джерельце  4 квт (2)" sheetId="39" r:id="rId1"/>
    <sheet name="Золота  рибка   4 квт" sheetId="40" r:id="rId2"/>
    <sheet name="СОНЕЧКО  4  квт (2)" sheetId="41" r:id="rId3"/>
    <sheet name="КОЛОСОК  4  квт" sheetId="42" r:id="rId4"/>
    <sheet name="ВЗЗСО   №  1" sheetId="43" r:id="rId5"/>
    <sheet name="ВЗЗСО   №  2   (2)" sheetId="44" r:id="rId6"/>
    <sheet name="Десантненск ЗЗСО" sheetId="45" r:id="rId7"/>
    <sheet name="Мирненськ  ЗЗСО" sheetId="46" r:id="rId8"/>
    <sheet name="Н-Миколаївс  ЗЗСО" sheetId="47" r:id="rId9"/>
    <sheet name="ДЮСШ" sheetId="48" r:id="rId10"/>
    <sheet name="Будинок творчості" sheetId="49" r:id="rId11"/>
    <sheet name="І  Р  Ц" sheetId="50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9" i="50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6"/>
  <c r="A37" s="1"/>
  <c r="A38" s="1"/>
  <c r="A39" s="1"/>
  <c r="F18"/>
  <c r="F19" s="1"/>
  <c r="F469" i="49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6"/>
  <c r="A37" s="1"/>
  <c r="A38" s="1"/>
  <c r="A39" s="1"/>
  <c r="F18"/>
  <c r="F19" s="1"/>
  <c r="F469" i="48"/>
  <c r="F451"/>
  <c r="A449"/>
  <c r="A450" s="1"/>
  <c r="F438"/>
  <c r="A437"/>
  <c r="F426"/>
  <c r="F392"/>
  <c r="A390"/>
  <c r="A391" s="1"/>
  <c r="D389"/>
  <c r="F372"/>
  <c r="A370"/>
  <c r="A371" s="1"/>
  <c r="A369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6"/>
  <c r="A37" s="1"/>
  <c r="A38" s="1"/>
  <c r="A39" s="1"/>
  <c r="F18"/>
  <c r="F19" s="1"/>
  <c r="F469" i="47"/>
  <c r="F451"/>
  <c r="A450"/>
  <c r="A449"/>
  <c r="F438"/>
  <c r="A437"/>
  <c r="F426"/>
  <c r="F392"/>
  <c r="A391"/>
  <c r="A390"/>
  <c r="D389"/>
  <c r="F372"/>
  <c r="A369"/>
  <c r="A370" s="1"/>
  <c r="A371" s="1"/>
  <c r="F174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76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6"/>
  <c r="A37" s="1"/>
  <c r="A38" s="1"/>
  <c r="A39" s="1"/>
  <c r="F18"/>
  <c r="F19" s="1"/>
  <c r="F469" i="46"/>
  <c r="F451"/>
  <c r="A449"/>
  <c r="A450" s="1"/>
  <c r="F438"/>
  <c r="A437"/>
  <c r="F426"/>
  <c r="F392"/>
  <c r="A390"/>
  <c r="A391" s="1"/>
  <c r="D389"/>
  <c r="F372"/>
  <c r="A369"/>
  <c r="A370" s="1"/>
  <c r="A371" s="1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1"/>
  <c r="A52" s="1"/>
  <c r="A53" s="1"/>
  <c r="A54" s="1"/>
  <c r="A55" s="1"/>
  <c r="A56" s="1"/>
  <c r="A57" s="1"/>
  <c r="A58" s="1"/>
  <c r="A59" s="1"/>
  <c r="A60" s="1"/>
  <c r="A61" s="1"/>
  <c r="A50"/>
  <c r="F40"/>
  <c r="A36"/>
  <c r="A37" s="1"/>
  <c r="A38" s="1"/>
  <c r="A39" s="1"/>
  <c r="F18"/>
  <c r="F19" s="1"/>
  <c r="F469" i="45"/>
  <c r="F451"/>
  <c r="A449"/>
  <c r="A450" s="1"/>
  <c r="F438"/>
  <c r="A437"/>
  <c r="F426"/>
  <c r="F392"/>
  <c r="A390"/>
  <c r="A391" s="1"/>
  <c r="D389"/>
  <c r="F372"/>
  <c r="A369"/>
  <c r="A370" s="1"/>
  <c r="A371" s="1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7"/>
  <c r="A38" s="1"/>
  <c r="A39" s="1"/>
  <c r="A36"/>
  <c r="F19"/>
  <c r="F18"/>
  <c r="F469" i="44"/>
  <c r="F451"/>
  <c r="A450"/>
  <c r="A449"/>
  <c r="F438"/>
  <c r="A437"/>
  <c r="F426"/>
  <c r="F392"/>
  <c r="A391"/>
  <c r="A390"/>
  <c r="D389"/>
  <c r="F372"/>
  <c r="A369"/>
  <c r="A370" s="1"/>
  <c r="A371" s="1"/>
  <c r="F174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76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6"/>
  <c r="A37" s="1"/>
  <c r="A38" s="1"/>
  <c r="A39" s="1"/>
  <c r="F18"/>
  <c r="F19" s="1"/>
  <c r="F18" i="43"/>
  <c r="F469"/>
  <c r="F451"/>
  <c r="A450"/>
  <c r="A449"/>
  <c r="F438"/>
  <c r="A437"/>
  <c r="F426"/>
  <c r="F392"/>
  <c r="A391"/>
  <c r="A390"/>
  <c r="D389"/>
  <c r="F372"/>
  <c r="A369"/>
  <c r="A370" s="1"/>
  <c r="A371" s="1"/>
  <c r="F174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76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6"/>
  <c r="A37" s="1"/>
  <c r="A38" s="1"/>
  <c r="A39" s="1"/>
  <c r="F19"/>
  <c r="F18" i="42"/>
  <c r="F19" s="1"/>
  <c r="F18" i="41"/>
  <c r="F18" i="40"/>
  <c r="F18" i="39"/>
  <c r="F469" i="42"/>
  <c r="F451"/>
  <c r="A450"/>
  <c r="A449"/>
  <c r="F438"/>
  <c r="A437"/>
  <c r="F426"/>
  <c r="F392"/>
  <c r="A391"/>
  <c r="A390"/>
  <c r="D389"/>
  <c r="F372"/>
  <c r="A369"/>
  <c r="A370" s="1"/>
  <c r="A371" s="1"/>
  <c r="F174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76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6"/>
  <c r="A37" s="1"/>
  <c r="A38" s="1"/>
  <c r="A39" s="1"/>
  <c r="F469" i="41"/>
  <c r="F451"/>
  <c r="A449"/>
  <c r="A450" s="1"/>
  <c r="F438"/>
  <c r="A437"/>
  <c r="F426"/>
  <c r="F392"/>
  <c r="A390"/>
  <c r="A391" s="1"/>
  <c r="D389"/>
  <c r="F372"/>
  <c r="A369"/>
  <c r="A370" s="1"/>
  <c r="A371" s="1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7"/>
  <c r="A38" s="1"/>
  <c r="A39" s="1"/>
  <c r="A36"/>
  <c r="F469" i="40"/>
  <c r="F451"/>
  <c r="A450"/>
  <c r="A449"/>
  <c r="F438"/>
  <c r="A437"/>
  <c r="F426"/>
  <c r="F392"/>
  <c r="A391"/>
  <c r="A390"/>
  <c r="D389"/>
  <c r="F372"/>
  <c r="A369"/>
  <c r="A370" s="1"/>
  <c r="A371" s="1"/>
  <c r="F174"/>
  <c r="A77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76"/>
  <c r="F62"/>
  <c r="A50"/>
  <c r="A51" s="1"/>
  <c r="A52" s="1"/>
  <c r="A53" s="1"/>
  <c r="A54" s="1"/>
  <c r="A55" s="1"/>
  <c r="A56" s="1"/>
  <c r="A57" s="1"/>
  <c r="A58" s="1"/>
  <c r="A59" s="1"/>
  <c r="A60" s="1"/>
  <c r="A61" s="1"/>
  <c r="F40"/>
  <c r="A36"/>
  <c r="A37" s="1"/>
  <c r="A38" s="1"/>
  <c r="A39" s="1"/>
  <c r="F469" i="39"/>
  <c r="F451"/>
  <c r="A449"/>
  <c r="A450" s="1"/>
  <c r="F438"/>
  <c r="A437"/>
  <c r="F426"/>
  <c r="F392"/>
  <c r="A391"/>
  <c r="A390"/>
  <c r="D389"/>
  <c r="F372"/>
  <c r="A369"/>
  <c r="A370" s="1"/>
  <c r="A371" s="1"/>
  <c r="F174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F62"/>
  <c r="A51"/>
  <c r="A52" s="1"/>
  <c r="A53" s="1"/>
  <c r="A54" s="1"/>
  <c r="A55" s="1"/>
  <c r="A56" s="1"/>
  <c r="A57" s="1"/>
  <c r="A58" s="1"/>
  <c r="A59" s="1"/>
  <c r="A60" s="1"/>
  <c r="A61" s="1"/>
  <c r="A50"/>
  <c r="F40"/>
  <c r="A36"/>
  <c r="A37" s="1"/>
  <c r="A38" s="1"/>
  <c r="A39" s="1"/>
</calcChain>
</file>

<file path=xl/sharedStrings.xml><?xml version="1.0" encoding="utf-8"?>
<sst xmlns="http://schemas.openxmlformats.org/spreadsheetml/2006/main" count="10006" uniqueCount="355">
  <si>
    <t xml:space="preserve">           Благодійні внески у вигляді майна</t>
  </si>
  <si>
    <t>№ п/п</t>
  </si>
  <si>
    <t>Найменування</t>
  </si>
  <si>
    <t>Од.вим.</t>
  </si>
  <si>
    <t>Ціна</t>
  </si>
  <si>
    <t>Кількість</t>
  </si>
  <si>
    <t>Сума</t>
  </si>
  <si>
    <t>шт</t>
  </si>
  <si>
    <t>Всього:</t>
  </si>
  <si>
    <t>благодійна допомога кошти</t>
  </si>
  <si>
    <t xml:space="preserve">Матеріали, придбані  за рахунок коштів благодійного фонду </t>
  </si>
  <si>
    <t>Настільно-друкована гра "Планета відкриттів"</t>
  </si>
  <si>
    <t>Настільно-друкована гра "Планета юних всезнайок"</t>
  </si>
  <si>
    <t>Настільно-друкована гра  "Планета вундеркіндів"</t>
  </si>
  <si>
    <t>Надходження і використання коштів, отриманих за іншими джерелами власних надходжень бюджетних установ</t>
  </si>
  <si>
    <t>дошкільний навчальний заклад №3</t>
  </si>
  <si>
    <t>Костюм "Короля"</t>
  </si>
  <si>
    <t>Сукня "Конфеті"</t>
  </si>
  <si>
    <t>Спідниця для " Червоної шапки"</t>
  </si>
  <si>
    <t>Сукня для Дюймовочки</t>
  </si>
  <si>
    <t>Крила жучків</t>
  </si>
  <si>
    <t>дошкільний навчальний заклад №6</t>
  </si>
  <si>
    <t xml:space="preserve">            Благодійні внески у вигляді майна</t>
  </si>
  <si>
    <t>Атлас червоний</t>
  </si>
  <si>
    <t>м</t>
  </si>
  <si>
    <t>Фатін жовтий</t>
  </si>
  <si>
    <t>Фатін червоний</t>
  </si>
  <si>
    <t>Фатін кораловий</t>
  </si>
  <si>
    <t>Фатін рожевий</t>
  </si>
  <si>
    <t>Фатін білий</t>
  </si>
  <si>
    <t>Атлас жовтий</t>
  </si>
  <si>
    <t>Костюм Ангела</t>
  </si>
  <si>
    <t>Покривало</t>
  </si>
  <si>
    <t>Рушники</t>
  </si>
  <si>
    <t>Жалюзі</t>
  </si>
  <si>
    <t>Фото   штора 2,5*2,7</t>
  </si>
  <si>
    <t>Плаття</t>
  </si>
  <si>
    <t>св.лед. Feron AL504 24W 5000K 300*40mm круг накладний 4468</t>
  </si>
  <si>
    <t>дошкільний навчальний заклад №8</t>
  </si>
  <si>
    <t xml:space="preserve">             Благодійні внески у вигляді майна</t>
  </si>
  <si>
    <t>Світильники ZI 2011 18W 1450Lm</t>
  </si>
  <si>
    <t>шт.</t>
  </si>
  <si>
    <t>Світильники LED -36 W</t>
  </si>
  <si>
    <t xml:space="preserve">Панель світодіодна з призматичним склом 40 ДВО PRISMSTIK </t>
  </si>
  <si>
    <t>Шафа-купе 1300*600*2100</t>
  </si>
  <si>
    <t>Стілець дитячий Фантазія гр.№2</t>
  </si>
  <si>
    <t>Стілець дитячий Фантазія  гр.№3</t>
  </si>
  <si>
    <t>Шафа для документації</t>
  </si>
  <si>
    <t>Стіл комп'ютерний</t>
  </si>
  <si>
    <t>Стінка Юніор</t>
  </si>
  <si>
    <t>Дерев'яний лабірінт великий</t>
  </si>
  <si>
    <t>Дерев'яний лабірінт маленький</t>
  </si>
  <si>
    <t>Відерце з геометричними фігурами</t>
  </si>
  <si>
    <t>Будино к з геометричними фігурами</t>
  </si>
  <si>
    <t>Гра Злови рибу</t>
  </si>
  <si>
    <t>Втулка дерев'яна Збери фрукти</t>
  </si>
  <si>
    <t>Шгра дерев'яна Материки і океани</t>
  </si>
  <si>
    <t>Дерев'яні втулки Теремок</t>
  </si>
  <si>
    <t>Дерев'яні втулки Космос</t>
  </si>
  <si>
    <t>Дерев'яні втулки Збери картину</t>
  </si>
  <si>
    <t>Пазли дерев'яні Звірі</t>
  </si>
  <si>
    <t>Піраміда пластмасова</t>
  </si>
  <si>
    <t>Продуктові візочки</t>
  </si>
  <si>
    <t>Машинивтулки</t>
  </si>
  <si>
    <t>Трактор- бульдозер</t>
  </si>
  <si>
    <t>Лялька велика</t>
  </si>
  <si>
    <t>Лялька маленька</t>
  </si>
  <si>
    <t>Кошик для іграшок великий</t>
  </si>
  <si>
    <t>Кошик для  іграшок маленеький</t>
  </si>
  <si>
    <t>Кошик для іграшок пластмасовий</t>
  </si>
  <si>
    <t>Музична іграшка</t>
  </si>
  <si>
    <t>Розвивальна гра Сковорідки</t>
  </si>
  <si>
    <t>Гра Чудо в пір'ячку</t>
  </si>
  <si>
    <t>Гра Будинки</t>
  </si>
  <si>
    <t>Гра назви пару</t>
  </si>
  <si>
    <t>Гра Що з чого?</t>
  </si>
  <si>
    <t>Лічба для найменьших</t>
  </si>
  <si>
    <t>Лото Комахи</t>
  </si>
  <si>
    <t>Лото Транспорт</t>
  </si>
  <si>
    <t>Лото Птахи</t>
  </si>
  <si>
    <t>Картки Лічба</t>
  </si>
  <si>
    <t>Гра Одянгни ляльку</t>
  </si>
  <si>
    <t>Дерев'яні втулки</t>
  </si>
  <si>
    <t>Дерев'яна шнурівка</t>
  </si>
  <si>
    <t>Шнурівка-книжка</t>
  </si>
  <si>
    <t>Машина -автокран</t>
  </si>
  <si>
    <t>Бетономішалка</t>
  </si>
  <si>
    <t>Машина сміттєвіз</t>
  </si>
  <si>
    <t>Екскаватор</t>
  </si>
  <si>
    <t>Машина-втулки</t>
  </si>
  <si>
    <t>Машина Самоскид</t>
  </si>
  <si>
    <t>Набір Супермаркет</t>
  </si>
  <si>
    <t>Ляльковий театр 6 героїв</t>
  </si>
  <si>
    <t>Конструктор дерев'яний</t>
  </si>
  <si>
    <t>Піраміда дерев'яна</t>
  </si>
  <si>
    <t>Ксілофон дерев'яний</t>
  </si>
  <si>
    <t>Набір посуду Кухня</t>
  </si>
  <si>
    <t>Шнурівка дерев'яна</t>
  </si>
  <si>
    <t>Бубен Сонечко</t>
  </si>
  <si>
    <t>Конструктор пластикова</t>
  </si>
  <si>
    <t>Набір Мозаїка</t>
  </si>
  <si>
    <t>Магнитна дошка</t>
  </si>
  <si>
    <t>Лялька Українка</t>
  </si>
  <si>
    <t>Ляльковий театр Рукавичка</t>
  </si>
  <si>
    <t>Ляльковий театр Ріпка</t>
  </si>
  <si>
    <t>Ширма театральна</t>
  </si>
  <si>
    <t>Лялька-Катруся</t>
  </si>
  <si>
    <t>Лялька-пупс</t>
  </si>
  <si>
    <t>Візок</t>
  </si>
  <si>
    <t>Килимок масажний Галька</t>
  </si>
  <si>
    <t>Килимок масажний Пазли</t>
  </si>
  <si>
    <t>Полусфера масажна</t>
  </si>
  <si>
    <t>Діатоничні дзвіночки</t>
  </si>
  <si>
    <t>Ляльковий театр  "Рукавичка"</t>
  </si>
  <si>
    <t>Ляльковий театр</t>
  </si>
  <si>
    <t>Кошик пластм. 47л</t>
  </si>
  <si>
    <t>Кошик пластмасов.14 л.</t>
  </si>
  <si>
    <t>Кошик пластмасов.10 л.</t>
  </si>
  <si>
    <t>Кошик пластмасов.6л.</t>
  </si>
  <si>
    <t>Кошик пластмасов.7,5 л.</t>
  </si>
  <si>
    <t>Кошик пластмасов.5 л</t>
  </si>
  <si>
    <t>Кошик для овочів</t>
  </si>
  <si>
    <t>Кошик для фруктів</t>
  </si>
  <si>
    <t>Кошик -супермаркет</t>
  </si>
  <si>
    <t>Гра "Перукарня"</t>
  </si>
  <si>
    <t>Гра "Лікарня"</t>
  </si>
  <si>
    <t>Штора-куліса</t>
  </si>
  <si>
    <t>Костюм Лісовик</t>
  </si>
  <si>
    <t>Костюм Жабка</t>
  </si>
  <si>
    <t>Костюм Кішка</t>
  </si>
  <si>
    <t>Комплект постільної білизни</t>
  </si>
  <si>
    <t>Халат спец/од</t>
  </si>
  <si>
    <t>Жилет Чорний дит.</t>
  </si>
  <si>
    <t>Стіл письмовий</t>
  </si>
  <si>
    <t>Стіл офісний</t>
  </si>
  <si>
    <t xml:space="preserve">Використання </t>
  </si>
  <si>
    <t>Послуги доступу по мережі інтернет</t>
  </si>
  <si>
    <t>Пододіяльник кольоровий</t>
  </si>
  <si>
    <t>Простирадло  кольорові</t>
  </si>
  <si>
    <t>Наволочки кольорові</t>
  </si>
  <si>
    <t>Шафа для одягу</t>
  </si>
  <si>
    <t>Шафа для посуду</t>
  </si>
  <si>
    <t>Полиця</t>
  </si>
  <si>
    <t>Пенал</t>
  </si>
  <si>
    <t>Стіл дитячий з шухлядками</t>
  </si>
  <si>
    <t>Шафа для дедактичних матер.</t>
  </si>
  <si>
    <t>Шафа для документів</t>
  </si>
  <si>
    <t>Шафа для навчальних матеріалів</t>
  </si>
  <si>
    <t>Стіл робочий</t>
  </si>
  <si>
    <t xml:space="preserve">Стійка стілажна для взуття </t>
  </si>
  <si>
    <t>Мотоцикл "Поліція "</t>
  </si>
  <si>
    <t xml:space="preserve">Дитячій електромобіль </t>
  </si>
  <si>
    <t>Іграшковий світлофор</t>
  </si>
  <si>
    <t>Трактор на педалях з причепом</t>
  </si>
  <si>
    <t>Дорожні знаки</t>
  </si>
  <si>
    <t>Дошка шкільна 1 пов.1000*700 мм</t>
  </si>
  <si>
    <t>Плівка для ламінув.   А 4  100 мн</t>
  </si>
  <si>
    <t>Плівка для ламінув.   А 4  80 мн</t>
  </si>
  <si>
    <t>Змішувач</t>
  </si>
  <si>
    <t>Шланг для змішувача  40 см.</t>
  </si>
  <si>
    <t>Аератор</t>
  </si>
  <si>
    <t>Журнал обліку щоденного відвідування</t>
  </si>
  <si>
    <t>Меню вимога</t>
  </si>
  <si>
    <t>Журнал бракеражний сирих продуктів</t>
  </si>
  <si>
    <t>Журнал реєстрації інструктажу</t>
  </si>
  <si>
    <t>Журнал реєст.вступ.інструктажу</t>
  </si>
  <si>
    <t>Журнал реєстр .з пожежн. безпеки</t>
  </si>
  <si>
    <t>Відомість</t>
  </si>
  <si>
    <t>Шафа для одягу 5дв.</t>
  </si>
  <si>
    <t>Шафа для одягу 4дв.</t>
  </si>
  <si>
    <t>Ккнига дитяча ф А 5</t>
  </si>
  <si>
    <t>Ккнига дитяча ф А 4</t>
  </si>
  <si>
    <t>Секція огорожі "Стандарт "50*200 мм</t>
  </si>
  <si>
    <t>Стовп д/кріплення сітки огорожі60*40,2,0</t>
  </si>
  <si>
    <t>Стовп д/кріплення сітки огорожі60*40,25</t>
  </si>
  <si>
    <t>Опора стовпа</t>
  </si>
  <si>
    <t>Комплект  для сітки огорожі (кріплення)</t>
  </si>
  <si>
    <t>Вентиль 15 ВН</t>
  </si>
  <si>
    <t>Фільтр  15</t>
  </si>
  <si>
    <t>Перехід *20 в хд15 н</t>
  </si>
  <si>
    <t>Труба стікловолокно  20</t>
  </si>
  <si>
    <t>Американка  15  Н *20 еко</t>
  </si>
  <si>
    <t>Угол 20 90  еко</t>
  </si>
  <si>
    <t>Муфта 20</t>
  </si>
  <si>
    <t>Кріплення</t>
  </si>
  <si>
    <t>МРН 20*1/2 еко</t>
  </si>
  <si>
    <t>Труба 50* 2 м</t>
  </si>
  <si>
    <t>Трійник    50 * 45</t>
  </si>
  <si>
    <t>Трійник    50*   90</t>
  </si>
  <si>
    <t>Кільце на каналізацію   50</t>
  </si>
  <si>
    <t>Угол  50*  45</t>
  </si>
  <si>
    <t xml:space="preserve">Силікон </t>
  </si>
  <si>
    <t>Сіфон 10*15</t>
  </si>
  <si>
    <t>Змішувач умивальника</t>
  </si>
  <si>
    <t>Шланг бронір.д/смесіт.40 см.</t>
  </si>
  <si>
    <t>Умивальник тюльпан 50</t>
  </si>
  <si>
    <t>Ніжка тюльпана</t>
  </si>
  <si>
    <t>Кріплення тюльпана</t>
  </si>
  <si>
    <t>Карниз 3,5 м</t>
  </si>
  <si>
    <t>Крейда</t>
  </si>
  <si>
    <t>Крейда кольорова у відерці</t>
  </si>
  <si>
    <t>Крейда кольорова</t>
  </si>
  <si>
    <t>Казкова скринька "Веселка"</t>
  </si>
  <si>
    <t>Казки про тварин А 3</t>
  </si>
  <si>
    <t>Моя Україна "Ілюстр.енциклоп"</t>
  </si>
  <si>
    <t>Скринька розвиваючих казок</t>
  </si>
  <si>
    <t>Пісочниця дитяча</t>
  </si>
  <si>
    <t>Штахетник дитячий (заборчик)</t>
  </si>
  <si>
    <t>Ручка  кулькова</t>
  </si>
  <si>
    <t>Папір А-4   (1*500)</t>
  </si>
  <si>
    <t>Вуличне покриття  4 м</t>
  </si>
  <si>
    <t>Пилесос Samsung VC 18</t>
  </si>
  <si>
    <t>Серветка столова</t>
  </si>
  <si>
    <t>Серветка віскоза</t>
  </si>
  <si>
    <t>Пакет для сміття</t>
  </si>
  <si>
    <t>Освіжувач повітря</t>
  </si>
  <si>
    <t>Губка для посуду</t>
  </si>
  <si>
    <t>Папір туалетний</t>
  </si>
  <si>
    <t>Ополіскувач для білизни</t>
  </si>
  <si>
    <t>Бумага туалетна</t>
  </si>
  <si>
    <t>Поліроль для меблів</t>
  </si>
  <si>
    <t xml:space="preserve">Панель світлодіодна </t>
  </si>
  <si>
    <t>Удленитель  5м</t>
  </si>
  <si>
    <t>Шпалери вінілові</t>
  </si>
  <si>
    <t>Паста вапняна</t>
  </si>
  <si>
    <t>Тканеві ролети</t>
  </si>
  <si>
    <t xml:space="preserve">Решітка  витяжна </t>
  </si>
  <si>
    <t>Гіпс саморез сверло</t>
  </si>
  <si>
    <t xml:space="preserve">Гіпс саморез </t>
  </si>
  <si>
    <t>Гіпсокартон стіновий</t>
  </si>
  <si>
    <t>Єврогіпс шпаклевка</t>
  </si>
  <si>
    <t>Шпаклевка фінішна</t>
  </si>
  <si>
    <t>Церазіт СМ-11</t>
  </si>
  <si>
    <t>Кут алюміневий</t>
  </si>
  <si>
    <t>Кабель АППВ  2*2,5</t>
  </si>
  <si>
    <t>Кабель ПАВ 2*1,5</t>
  </si>
  <si>
    <t>Коробка установча</t>
  </si>
  <si>
    <t>Ізолента</t>
  </si>
  <si>
    <t>Дюбель гвоздь</t>
  </si>
  <si>
    <t>Бур по бетону</t>
  </si>
  <si>
    <t>Лезвіє для ножа</t>
  </si>
  <si>
    <t>Ремешки затяжні</t>
  </si>
  <si>
    <t>Багет</t>
  </si>
  <si>
    <t>Клей вініл</t>
  </si>
  <si>
    <t>Кут  білий</t>
  </si>
  <si>
    <t>Клей монтажний</t>
  </si>
  <si>
    <t>Рамка</t>
  </si>
  <si>
    <t>Розетка без заземлення</t>
  </si>
  <si>
    <t>Решітка витяжна</t>
  </si>
  <si>
    <t>Церазіт СМ-11   25кг</t>
  </si>
  <si>
    <t>Лінолеум шир 3,5 метра</t>
  </si>
  <si>
    <t>м2</t>
  </si>
  <si>
    <t>Лінолеум шир  4,0 метра</t>
  </si>
  <si>
    <t>Кабель ППВ 2*2,5</t>
  </si>
  <si>
    <t xml:space="preserve"> м</t>
  </si>
  <si>
    <t>Автовимикач ВА 2001 1 гр.</t>
  </si>
  <si>
    <t>Клей  для обоїв</t>
  </si>
  <si>
    <t>Цемент М-500   (25 кг)</t>
  </si>
  <si>
    <t>Короб  плінтус</t>
  </si>
  <si>
    <t>Шпалери венілові</t>
  </si>
  <si>
    <t>Вимикач</t>
  </si>
  <si>
    <t>Кут внутрішній</t>
  </si>
  <si>
    <t>Кут наружній</t>
  </si>
  <si>
    <t>Заглушка права</t>
  </si>
  <si>
    <t>Заглушка  ліва</t>
  </si>
  <si>
    <t>Зєднання</t>
  </si>
  <si>
    <t xml:space="preserve">Клей для плитки </t>
  </si>
  <si>
    <t>Рамка горизонтальна</t>
  </si>
  <si>
    <t>Шпаклівка фінішна</t>
  </si>
  <si>
    <t>Штукатурка стартова</t>
  </si>
  <si>
    <t>Лампа світлодіодна</t>
  </si>
  <si>
    <t>Розетка</t>
  </si>
  <si>
    <t>Фарба АК- 501 М біла</t>
  </si>
  <si>
    <t xml:space="preserve">шт </t>
  </si>
  <si>
    <t xml:space="preserve"> Металопластікові   вікна</t>
  </si>
  <si>
    <t>Хвіртка</t>
  </si>
  <si>
    <t>М'яч баскетбольний</t>
  </si>
  <si>
    <t>Килимок масаж.дерев'яний</t>
  </si>
  <si>
    <t>Звіт про надходження і використання благодійної допомоги на 1 півріччя 2019 року</t>
  </si>
  <si>
    <t xml:space="preserve"> ЦРД "Гармонія"</t>
  </si>
  <si>
    <t xml:space="preserve">Южноукраїнська загальноосвітня школа  І-ІІІ ступенів №1 імені Захисників Вітчизни </t>
  </si>
  <si>
    <t>Благодійні внески у вигляді майна</t>
  </si>
  <si>
    <t xml:space="preserve">№ </t>
  </si>
  <si>
    <t>Відеосервер QuattroStation</t>
  </si>
  <si>
    <t>Відеокамери Acicam AC -D712111R1</t>
  </si>
  <si>
    <t>Відеокамери Acicam AC -D712111R3</t>
  </si>
  <si>
    <t>Ігровий набір LEGO Play Box</t>
  </si>
  <si>
    <t>Всього</t>
  </si>
  <si>
    <t>Карниз</t>
  </si>
  <si>
    <t>Скло рідке</t>
  </si>
  <si>
    <t>б</t>
  </si>
  <si>
    <t>См-117(церазит)</t>
  </si>
  <si>
    <t>Матеріали, придбані за разхунок благодійної допомоги</t>
  </si>
  <si>
    <t>Южноукраїнська загальноосвітня школа  І-ІІІ ступенів №2</t>
  </si>
  <si>
    <t>Телевізор</t>
  </si>
  <si>
    <t>Книги</t>
  </si>
  <si>
    <t>благодійна  допомога  кошти</t>
  </si>
  <si>
    <t>Труба д 100 1 м</t>
  </si>
  <si>
    <t>Трійник д 100 90*</t>
  </si>
  <si>
    <t>Коліно д 100 90*</t>
  </si>
  <si>
    <t>Перехід д 110х50</t>
  </si>
  <si>
    <t xml:space="preserve">Повітряний клапан д 50 </t>
  </si>
  <si>
    <t>Трійник д 50 90*</t>
  </si>
  <si>
    <t>Коліно д 50 90*</t>
  </si>
  <si>
    <t>Кріплення д 50</t>
  </si>
  <si>
    <t>Унітаз Корал</t>
  </si>
  <si>
    <t>Силікон</t>
  </si>
  <si>
    <t>Заглушка 100</t>
  </si>
  <si>
    <t>Перехід д 20 х15 латунь</t>
  </si>
  <si>
    <t>Американка паечна д 15</t>
  </si>
  <si>
    <t xml:space="preserve">Трійник д 20 мрн 20 х1,2 </t>
  </si>
  <si>
    <t>Коліно д 20 90*</t>
  </si>
  <si>
    <t>Коліно 20 х1,2 мрн</t>
  </si>
  <si>
    <t>Кріплення єко 20</t>
  </si>
  <si>
    <t>Муфта 20 єко</t>
  </si>
  <si>
    <t>Кран кульвий д 15</t>
  </si>
  <si>
    <t>Южноукраїнська загальноосвітня школа  І-ІІІ ступенів №3</t>
  </si>
  <si>
    <t>Шт.</t>
  </si>
  <si>
    <t>Южноукраїнська загальноосвітня школа  І-ІІІ ступенів №4</t>
  </si>
  <si>
    <t>Южноукраїнська Гімназія   №1</t>
  </si>
  <si>
    <t xml:space="preserve">               Благодійні внески у вигляді майна</t>
  </si>
  <si>
    <t>Тюль шифон</t>
  </si>
  <si>
    <t>Принтер  EPSON</t>
  </si>
  <si>
    <t>Телевізор BRAVIS</t>
  </si>
  <si>
    <t xml:space="preserve">Матеріали придбані  за рахунок коштів  благодійного фонду </t>
  </si>
  <si>
    <t>Гравій білий та чорний</t>
  </si>
  <si>
    <t>кг</t>
  </si>
  <si>
    <t>Бардюрна стрічка</t>
  </si>
  <si>
    <t>Арматура квадратна</t>
  </si>
  <si>
    <t>витрати на перевезення  гравію</t>
  </si>
  <si>
    <t> Всього</t>
  </si>
  <si>
    <t>Центр дитячої та юнацької творчості</t>
  </si>
  <si>
    <t xml:space="preserve">                   Благодійні внески у вигляді майна</t>
  </si>
  <si>
    <t>Пилосос "Самсунг"</t>
  </si>
  <si>
    <t>Головний бухгалтер</t>
  </si>
  <si>
    <t>Веселова М.А.</t>
  </si>
  <si>
    <t>КЗДО  КОЛОСОК</t>
  </si>
  <si>
    <t>Миючі  засоби</t>
  </si>
  <si>
    <t xml:space="preserve"> КЗДО  СОНЕЧКО</t>
  </si>
  <si>
    <t>ДЖЕРЕЛЬЦЕ</t>
  </si>
  <si>
    <t>Золота  рибка</t>
  </si>
  <si>
    <t>Миючі  Засоби</t>
  </si>
  <si>
    <t>2020р</t>
  </si>
  <si>
    <t>и  за  4 квт</t>
  </si>
  <si>
    <t xml:space="preserve">  за  4 квт</t>
  </si>
  <si>
    <t>омоги за   4  квт   2020р.</t>
  </si>
  <si>
    <t>Меблі</t>
  </si>
  <si>
    <t>ВЗЗСО   №  1</t>
  </si>
  <si>
    <t>ВЗЗСО   №  2 ліцей</t>
  </si>
  <si>
    <t>Десантненск  ЗЗСО</t>
  </si>
  <si>
    <t>Мирнен  ЗЗСО</t>
  </si>
  <si>
    <t>Н-Миколаївський ЗЗСО</t>
  </si>
  <si>
    <t>ДЮСШ</t>
  </si>
  <si>
    <t>Будинок творчості</t>
  </si>
  <si>
    <t>І  Р  Ц</t>
  </si>
</sst>
</file>

<file path=xl/styles.xml><?xml version="1.0" encoding="utf-8"?>
<styleSheet xmlns="http://schemas.openxmlformats.org/spreadsheetml/2006/main">
  <numFmts count="1">
    <numFmt numFmtId="164" formatCode="0.000"/>
  </numFmts>
  <fonts count="57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5"/>
      <color theme="3"/>
      <name val="Tahoma"/>
      <family val="2"/>
      <charset val="204"/>
    </font>
    <font>
      <b/>
      <sz val="13"/>
      <color theme="3"/>
      <name val="Tahoma"/>
      <family val="2"/>
      <charset val="204"/>
    </font>
    <font>
      <b/>
      <sz val="11"/>
      <color theme="3"/>
      <name val="Tahoma"/>
      <family val="2"/>
      <charset val="204"/>
    </font>
    <font>
      <sz val="8"/>
      <color rgb="FF006100"/>
      <name val="Tahoma"/>
      <family val="2"/>
      <charset val="204"/>
    </font>
    <font>
      <sz val="8"/>
      <color rgb="FF9C0006"/>
      <name val="Tahoma"/>
      <family val="2"/>
      <charset val="204"/>
    </font>
    <font>
      <sz val="8"/>
      <color rgb="FF9C6500"/>
      <name val="Tahoma"/>
      <family val="2"/>
      <charset val="204"/>
    </font>
    <font>
      <sz val="8"/>
      <color rgb="FF3F3F76"/>
      <name val="Tahoma"/>
      <family val="2"/>
      <charset val="204"/>
    </font>
    <font>
      <b/>
      <sz val="8"/>
      <color rgb="FF3F3F3F"/>
      <name val="Tahoma"/>
      <family val="2"/>
      <charset val="204"/>
    </font>
    <font>
      <b/>
      <sz val="8"/>
      <color rgb="FFFA7D00"/>
      <name val="Tahoma"/>
      <family val="2"/>
      <charset val="204"/>
    </font>
    <font>
      <sz val="8"/>
      <color rgb="FFFA7D00"/>
      <name val="Tahoma"/>
      <family val="2"/>
      <charset val="204"/>
    </font>
    <font>
      <b/>
      <sz val="8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i/>
      <sz val="8"/>
      <color rgb="FF7F7F7F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color theme="0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829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16" fillId="5" borderId="4" applyNumberFormat="0" applyAlignment="0" applyProtection="0"/>
    <xf numFmtId="0" fontId="16" fillId="5" borderId="4" applyNumberFormat="0" applyAlignment="0" applyProtection="0"/>
    <xf numFmtId="0" fontId="16" fillId="5" borderId="4" applyNumberFormat="0" applyAlignment="0" applyProtection="0"/>
    <xf numFmtId="0" fontId="16" fillId="5" borderId="4" applyNumberFormat="0" applyAlignment="0" applyProtection="0"/>
    <xf numFmtId="0" fontId="16" fillId="5" borderId="4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0" fillId="38" borderId="28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17" fillId="6" borderId="5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1" fillId="51" borderId="29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18" fillId="6" borderId="4" applyNumberFormat="0" applyAlignment="0" applyProtection="0"/>
    <xf numFmtId="0" fontId="18" fillId="6" borderId="4" applyNumberFormat="0" applyAlignment="0" applyProtection="0"/>
    <xf numFmtId="0" fontId="18" fillId="6" borderId="4" applyNumberFormat="0" applyAlignment="0" applyProtection="0"/>
    <xf numFmtId="0" fontId="18" fillId="6" borderId="4" applyNumberFormat="0" applyAlignment="0" applyProtection="0"/>
    <xf numFmtId="0" fontId="18" fillId="6" borderId="4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2" fillId="51" borderId="28" applyNumberFormat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3" fillId="0" borderId="30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4" fillId="0" borderId="31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6" fillId="0" borderId="33" applyNumberFormat="0" applyFill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37" fillId="52" borderId="34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9" fillId="54" borderId="35" applyNumberFormat="0" applyFont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1" fillId="0" borderId="3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</cellStyleXfs>
  <cellXfs count="260">
    <xf numFmtId="0" fontId="0" fillId="0" borderId="0" xfId="0"/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21" xfId="2" applyFont="1" applyBorder="1"/>
    <xf numFmtId="0" fontId="4" fillId="0" borderId="22" xfId="2" applyFont="1" applyBorder="1"/>
    <xf numFmtId="0" fontId="4" fillId="0" borderId="22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8" fillId="0" borderId="21" xfId="2" applyFont="1" applyBorder="1"/>
    <xf numFmtId="0" fontId="8" fillId="0" borderId="22" xfId="2" applyFont="1" applyBorder="1"/>
    <xf numFmtId="0" fontId="8" fillId="0" borderId="0" xfId="2" applyFont="1" applyBorder="1"/>
    <xf numFmtId="2" fontId="4" fillId="0" borderId="18" xfId="2" applyNumberFormat="1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2" fontId="8" fillId="0" borderId="0" xfId="2" applyNumberFormat="1" applyFont="1" applyBorder="1" applyAlignment="1">
      <alignment horizontal="center"/>
    </xf>
    <xf numFmtId="0" fontId="44" fillId="0" borderId="0" xfId="0" applyFont="1"/>
    <xf numFmtId="0" fontId="45" fillId="0" borderId="0" xfId="0" applyFont="1"/>
    <xf numFmtId="0" fontId="4" fillId="0" borderId="21" xfId="2" applyFont="1" applyBorder="1" applyAlignment="1">
      <alignment horizontal="center"/>
    </xf>
    <xf numFmtId="0" fontId="2" fillId="0" borderId="22" xfId="2" applyBorder="1" applyAlignment="1">
      <alignment horizontal="center"/>
    </xf>
    <xf numFmtId="2" fontId="2" fillId="0" borderId="22" xfId="2" applyNumberFormat="1" applyBorder="1"/>
    <xf numFmtId="0" fontId="4" fillId="0" borderId="0" xfId="2" applyFont="1" applyBorder="1" applyAlignment="1">
      <alignment horizontal="center"/>
    </xf>
    <xf numFmtId="0" fontId="45" fillId="0" borderId="0" xfId="0" applyFont="1" applyBorder="1"/>
    <xf numFmtId="0" fontId="2" fillId="0" borderId="0" xfId="2" applyBorder="1" applyAlignment="1">
      <alignment horizontal="center"/>
    </xf>
    <xf numFmtId="2" fontId="2" fillId="0" borderId="0" xfId="2" applyNumberFormat="1" applyBorder="1"/>
    <xf numFmtId="2" fontId="45" fillId="0" borderId="0" xfId="0" applyNumberFormat="1" applyFont="1" applyBorder="1" applyAlignment="1">
      <alignment horizontal="center"/>
    </xf>
    <xf numFmtId="0" fontId="45" fillId="0" borderId="12" xfId="0" applyFont="1" applyBorder="1"/>
    <xf numFmtId="2" fontId="45" fillId="0" borderId="12" xfId="0" applyNumberFormat="1" applyFont="1" applyBorder="1" applyAlignment="1">
      <alignment horizontal="center"/>
    </xf>
    <xf numFmtId="0" fontId="45" fillId="0" borderId="22" xfId="0" applyFont="1" applyBorder="1"/>
    <xf numFmtId="2" fontId="45" fillId="0" borderId="14" xfId="0" applyNumberFormat="1" applyFont="1" applyBorder="1" applyAlignment="1">
      <alignment horizontal="center"/>
    </xf>
    <xf numFmtId="0" fontId="46" fillId="0" borderId="12" xfId="0" applyFont="1" applyBorder="1"/>
    <xf numFmtId="0" fontId="46" fillId="0" borderId="12" xfId="0" applyFont="1" applyBorder="1" applyAlignment="1">
      <alignment horizontal="center"/>
    </xf>
    <xf numFmtId="0" fontId="46" fillId="0" borderId="41" xfId="0" applyFont="1" applyBorder="1"/>
    <xf numFmtId="0" fontId="46" fillId="0" borderId="41" xfId="0" applyFont="1" applyBorder="1" applyAlignment="1">
      <alignment horizontal="center"/>
    </xf>
    <xf numFmtId="0" fontId="4" fillId="0" borderId="12" xfId="2" applyFont="1" applyBorder="1"/>
    <xf numFmtId="0" fontId="45" fillId="0" borderId="13" xfId="0" applyFont="1" applyBorder="1"/>
    <xf numFmtId="0" fontId="4" fillId="0" borderId="13" xfId="2" applyFont="1" applyBorder="1"/>
    <xf numFmtId="0" fontId="4" fillId="0" borderId="13" xfId="2" applyFont="1" applyBorder="1" applyAlignment="1">
      <alignment horizontal="center"/>
    </xf>
    <xf numFmtId="0" fontId="0" fillId="0" borderId="0" xfId="0" applyBorder="1"/>
    <xf numFmtId="0" fontId="4" fillId="0" borderId="15" xfId="2" applyFont="1" applyBorder="1"/>
    <xf numFmtId="0" fontId="4" fillId="0" borderId="41" xfId="2" applyFont="1" applyBorder="1"/>
    <xf numFmtId="0" fontId="4" fillId="0" borderId="41" xfId="2" applyFont="1" applyBorder="1" applyAlignment="1">
      <alignment horizontal="center"/>
    </xf>
    <xf numFmtId="0" fontId="4" fillId="0" borderId="42" xfId="2" applyFont="1" applyBorder="1" applyAlignment="1">
      <alignment horizontal="center"/>
    </xf>
    <xf numFmtId="0" fontId="46" fillId="0" borderId="22" xfId="0" applyFont="1" applyBorder="1"/>
    <xf numFmtId="2" fontId="46" fillId="0" borderId="14" xfId="0" applyNumberFormat="1" applyFont="1" applyBorder="1" applyAlignment="1">
      <alignment horizontal="center"/>
    </xf>
    <xf numFmtId="0" fontId="46" fillId="0" borderId="27" xfId="0" applyFont="1" applyBorder="1"/>
    <xf numFmtId="0" fontId="46" fillId="0" borderId="27" xfId="0" applyFont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0" fontId="4" fillId="0" borderId="2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22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5" xfId="0" applyFont="1" applyBorder="1"/>
    <xf numFmtId="0" fontId="4" fillId="0" borderId="41" xfId="0" applyFont="1" applyBorder="1"/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0" fontId="5" fillId="0" borderId="50" xfId="0" applyFont="1" applyBorder="1"/>
    <xf numFmtId="0" fontId="47" fillId="0" borderId="50" xfId="4" applyFont="1" applyFill="1" applyBorder="1"/>
    <xf numFmtId="0" fontId="47" fillId="0" borderId="51" xfId="4" applyFont="1" applyFill="1" applyBorder="1" applyAlignment="1">
      <alignment horizontal="center"/>
    </xf>
    <xf numFmtId="0" fontId="47" fillId="0" borderId="50" xfId="4" applyFont="1" applyFill="1" applyBorder="1" applyAlignment="1">
      <alignment horizontal="center"/>
    </xf>
    <xf numFmtId="0" fontId="47" fillId="0" borderId="51" xfId="4" applyFont="1" applyFill="1" applyBorder="1"/>
    <xf numFmtId="0" fontId="5" fillId="0" borderId="15" xfId="4" applyFont="1" applyFill="1" applyBorder="1" applyAlignment="1">
      <alignment horizontal="center"/>
    </xf>
    <xf numFmtId="0" fontId="5" fillId="0" borderId="41" xfId="4" applyFont="1" applyFill="1" applyBorder="1" applyAlignment="1">
      <alignment horizontal="left"/>
    </xf>
    <xf numFmtId="2" fontId="5" fillId="0" borderId="41" xfId="4" applyNumberFormat="1" applyFont="1" applyFill="1" applyBorder="1" applyAlignment="1">
      <alignment horizontal="center"/>
    </xf>
    <xf numFmtId="2" fontId="4" fillId="0" borderId="41" xfId="0" applyNumberFormat="1" applyFont="1" applyFill="1" applyBorder="1" applyAlignment="1">
      <alignment horizontal="center"/>
    </xf>
    <xf numFmtId="0" fontId="5" fillId="0" borderId="41" xfId="4" applyFont="1" applyFill="1" applyBorder="1" applyAlignment="1">
      <alignment horizontal="center"/>
    </xf>
    <xf numFmtId="2" fontId="5" fillId="0" borderId="42" xfId="4" applyNumberFormat="1" applyFont="1" applyFill="1" applyBorder="1" applyAlignment="1">
      <alignment horizontal="center"/>
    </xf>
    <xf numFmtId="0" fontId="5" fillId="0" borderId="16" xfId="4" applyFont="1" applyFill="1" applyBorder="1" applyAlignment="1">
      <alignment horizontal="center"/>
    </xf>
    <xf numFmtId="0" fontId="5" fillId="0" borderId="12" xfId="0" applyFont="1" applyFill="1" applyBorder="1"/>
    <xf numFmtId="2" fontId="5" fillId="0" borderId="12" xfId="4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2" fontId="5" fillId="0" borderId="43" xfId="4" applyNumberFormat="1" applyFont="1" applyFill="1" applyBorder="1" applyAlignment="1">
      <alignment horizontal="center"/>
    </xf>
    <xf numFmtId="0" fontId="5" fillId="0" borderId="12" xfId="0" applyNumberFormat="1" applyFont="1" applyFill="1" applyBorder="1"/>
    <xf numFmtId="2" fontId="5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12" xfId="0" applyFont="1" applyFill="1" applyBorder="1"/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5" fillId="0" borderId="46" xfId="0" applyFont="1" applyBorder="1"/>
    <xf numFmtId="2" fontId="4" fillId="0" borderId="13" xfId="2" applyNumberFormat="1" applyFont="1" applyBorder="1" applyAlignment="1">
      <alignment horizontal="center"/>
    </xf>
    <xf numFmtId="2" fontId="4" fillId="0" borderId="44" xfId="2" applyNumberFormat="1" applyFont="1" applyBorder="1" applyAlignment="1">
      <alignment horizontal="center"/>
    </xf>
    <xf numFmtId="2" fontId="4" fillId="0" borderId="12" xfId="2" applyNumberFormat="1" applyFont="1" applyBorder="1" applyAlignment="1">
      <alignment horizontal="center"/>
    </xf>
    <xf numFmtId="2" fontId="4" fillId="0" borderId="43" xfId="2" applyNumberFormat="1" applyFont="1" applyBorder="1" applyAlignment="1">
      <alignment horizontal="center"/>
    </xf>
    <xf numFmtId="0" fontId="5" fillId="0" borderId="12" xfId="2" applyFont="1" applyBorder="1"/>
    <xf numFmtId="2" fontId="5" fillId="0" borderId="12" xfId="2" applyNumberFormat="1" applyFont="1" applyBorder="1" applyAlignment="1">
      <alignment horizontal="center"/>
    </xf>
    <xf numFmtId="0" fontId="4" fillId="0" borderId="45" xfId="2" applyFont="1" applyBorder="1"/>
    <xf numFmtId="0" fontId="4" fillId="0" borderId="45" xfId="2" applyFont="1" applyBorder="1" applyAlignment="1">
      <alignment horizontal="center"/>
    </xf>
    <xf numFmtId="2" fontId="4" fillId="0" borderId="45" xfId="2" applyNumberFormat="1" applyFont="1" applyBorder="1" applyAlignment="1">
      <alignment horizontal="center"/>
    </xf>
    <xf numFmtId="0" fontId="45" fillId="0" borderId="13" xfId="0" applyFont="1" applyBorder="1" applyAlignment="1">
      <alignment horizontal="center"/>
    </xf>
    <xf numFmtId="0" fontId="45" fillId="0" borderId="12" xfId="0" applyFont="1" applyBorder="1" applyAlignment="1">
      <alignment horizontal="center"/>
    </xf>
    <xf numFmtId="0" fontId="45" fillId="0" borderId="45" xfId="0" applyFont="1" applyBorder="1"/>
    <xf numFmtId="0" fontId="45" fillId="0" borderId="45" xfId="0" applyFont="1" applyBorder="1" applyAlignment="1">
      <alignment horizontal="center"/>
    </xf>
    <xf numFmtId="0" fontId="45" fillId="0" borderId="22" xfId="0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43" xfId="0" applyNumberFormat="1" applyFont="1" applyBorder="1" applyAlignment="1">
      <alignment horizontal="center"/>
    </xf>
    <xf numFmtId="0" fontId="4" fillId="0" borderId="45" xfId="0" applyFont="1" applyBorder="1"/>
    <xf numFmtId="0" fontId="4" fillId="0" borderId="45" xfId="0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2" fillId="0" borderId="22" xfId="2" applyFont="1" applyBorder="1" applyAlignment="1">
      <alignment horizontal="center"/>
    </xf>
    <xf numFmtId="2" fontId="2" fillId="0" borderId="22" xfId="2" applyNumberFormat="1" applyFont="1" applyBorder="1"/>
    <xf numFmtId="2" fontId="4" fillId="0" borderId="22" xfId="2" applyNumberFormat="1" applyFont="1" applyBorder="1"/>
    <xf numFmtId="0" fontId="5" fillId="0" borderId="25" xfId="0" applyFont="1" applyBorder="1"/>
    <xf numFmtId="2" fontId="5" fillId="0" borderId="12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4" fillId="0" borderId="49" xfId="0" applyFont="1" applyBorder="1"/>
    <xf numFmtId="1" fontId="4" fillId="0" borderId="12" xfId="0" applyNumberFormat="1" applyFont="1" applyBorder="1" applyAlignment="1">
      <alignment horizontal="center"/>
    </xf>
    <xf numFmtId="0" fontId="4" fillId="0" borderId="25" xfId="0" applyFont="1" applyBorder="1"/>
    <xf numFmtId="0" fontId="45" fillId="0" borderId="46" xfId="0" applyFont="1" applyBorder="1" applyAlignment="1">
      <alignment horizontal="center"/>
    </xf>
    <xf numFmtId="2" fontId="45" fillId="0" borderId="46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5" fillId="0" borderId="41" xfId="0" applyFont="1" applyBorder="1"/>
    <xf numFmtId="0" fontId="45" fillId="0" borderId="41" xfId="0" applyFont="1" applyBorder="1" applyAlignment="1">
      <alignment horizontal="center"/>
    </xf>
    <xf numFmtId="0" fontId="45" fillId="55" borderId="12" xfId="0" applyFont="1" applyFill="1" applyBorder="1" applyAlignment="1">
      <alignment horizontal="center"/>
    </xf>
    <xf numFmtId="0" fontId="4" fillId="55" borderId="12" xfId="0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0" xfId="0" applyFont="1"/>
    <xf numFmtId="2" fontId="4" fillId="0" borderId="41" xfId="0" applyNumberFormat="1" applyFont="1" applyBorder="1" applyAlignment="1">
      <alignment horizontal="center"/>
    </xf>
    <xf numFmtId="2" fontId="45" fillId="0" borderId="45" xfId="0" applyNumberFormat="1" applyFont="1" applyBorder="1" applyAlignment="1">
      <alignment horizontal="center"/>
    </xf>
    <xf numFmtId="2" fontId="4" fillId="0" borderId="42" xfId="0" applyNumberFormat="1" applyFont="1" applyBorder="1" applyAlignment="1">
      <alignment horizontal="center"/>
    </xf>
    <xf numFmtId="2" fontId="45" fillId="0" borderId="43" xfId="0" applyNumberFormat="1" applyFont="1" applyBorder="1" applyAlignment="1">
      <alignment horizontal="center"/>
    </xf>
    <xf numFmtId="2" fontId="45" fillId="0" borderId="18" xfId="0" applyNumberFormat="1" applyFont="1" applyBorder="1" applyAlignment="1">
      <alignment horizontal="center"/>
    </xf>
    <xf numFmtId="2" fontId="45" fillId="0" borderId="13" xfId="0" applyNumberFormat="1" applyFont="1" applyBorder="1" applyAlignment="1">
      <alignment horizontal="center"/>
    </xf>
    <xf numFmtId="2" fontId="45" fillId="0" borderId="44" xfId="0" applyNumberFormat="1" applyFont="1" applyBorder="1" applyAlignment="1">
      <alignment horizontal="center"/>
    </xf>
    <xf numFmtId="0" fontId="52" fillId="0" borderId="0" xfId="0" applyFont="1"/>
    <xf numFmtId="0" fontId="4" fillId="0" borderId="0" xfId="0" applyFont="1" applyBorder="1"/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1" fillId="0" borderId="0" xfId="0" applyFont="1"/>
    <xf numFmtId="0" fontId="8" fillId="0" borderId="0" xfId="0" applyFont="1" applyBorder="1"/>
    <xf numFmtId="2" fontId="8" fillId="0" borderId="0" xfId="0" applyNumberFormat="1" applyFont="1" applyBorder="1" applyAlignment="1">
      <alignment horizontal="center"/>
    </xf>
    <xf numFmtId="2" fontId="4" fillId="0" borderId="0" xfId="2" applyNumberFormat="1" applyFont="1" applyBorder="1"/>
    <xf numFmtId="2" fontId="6" fillId="0" borderId="14" xfId="2" applyNumberFormat="1" applyFont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2" fontId="9" fillId="0" borderId="0" xfId="4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9" fillId="0" borderId="12" xfId="4" applyNumberFormat="1" applyFont="1" applyFill="1" applyBorder="1" applyAlignment="1">
      <alignment horizontal="center"/>
    </xf>
    <xf numFmtId="0" fontId="54" fillId="0" borderId="12" xfId="0" applyFont="1" applyBorder="1"/>
    <xf numFmtId="0" fontId="9" fillId="0" borderId="12" xfId="4" applyFont="1" applyFill="1" applyBorder="1" applyAlignment="1">
      <alignment horizontal="center"/>
    </xf>
    <xf numFmtId="0" fontId="0" fillId="0" borderId="41" xfId="0" applyBorder="1"/>
    <xf numFmtId="2" fontId="9" fillId="0" borderId="41" xfId="4" applyNumberFormat="1" applyFont="1" applyFill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2" fontId="9" fillId="0" borderId="42" xfId="4" applyNumberFormat="1" applyFont="1" applyFill="1" applyBorder="1" applyAlignment="1">
      <alignment horizontal="center"/>
    </xf>
    <xf numFmtId="2" fontId="9" fillId="0" borderId="43" xfId="4" applyNumberFormat="1" applyFont="1" applyFill="1" applyBorder="1" applyAlignment="1">
      <alignment horizontal="center"/>
    </xf>
    <xf numFmtId="0" fontId="46" fillId="0" borderId="15" xfId="0" applyFont="1" applyBorder="1" applyAlignment="1">
      <alignment horizontal="right"/>
    </xf>
    <xf numFmtId="0" fontId="46" fillId="0" borderId="16" xfId="0" applyFont="1" applyBorder="1" applyAlignment="1">
      <alignment horizontal="right"/>
    </xf>
    <xf numFmtId="0" fontId="9" fillId="0" borderId="10" xfId="4" applyFont="1" applyFill="1" applyBorder="1"/>
    <xf numFmtId="0" fontId="9" fillId="0" borderId="11" xfId="4" applyFont="1" applyFill="1" applyBorder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46" fillId="0" borderId="39" xfId="0" applyFont="1" applyBorder="1" applyAlignment="1">
      <alignment horizontal="right"/>
    </xf>
    <xf numFmtId="0" fontId="46" fillId="0" borderId="21" xfId="0" applyFont="1" applyBorder="1"/>
    <xf numFmtId="0" fontId="45" fillId="0" borderId="0" xfId="0" applyFont="1" applyFill="1" applyBorder="1"/>
    <xf numFmtId="0" fontId="4" fillId="0" borderId="0" xfId="0" applyFont="1" applyAlignment="1">
      <alignment horizontal="left"/>
    </xf>
    <xf numFmtId="2" fontId="46" fillId="0" borderId="41" xfId="0" applyNumberFormat="1" applyFont="1" applyBorder="1" applyAlignment="1">
      <alignment horizontal="center"/>
    </xf>
    <xf numFmtId="2" fontId="46" fillId="0" borderId="12" xfId="0" applyNumberFormat="1" applyFont="1" applyBorder="1" applyAlignment="1">
      <alignment horizontal="center"/>
    </xf>
    <xf numFmtId="2" fontId="46" fillId="0" borderId="27" xfId="0" applyNumberFormat="1" applyFont="1" applyBorder="1" applyAlignment="1">
      <alignment horizontal="center"/>
    </xf>
    <xf numFmtId="2" fontId="46" fillId="0" borderId="42" xfId="0" applyNumberFormat="1" applyFont="1" applyBorder="1" applyAlignment="1">
      <alignment horizontal="center"/>
    </xf>
    <xf numFmtId="2" fontId="46" fillId="0" borderId="43" xfId="0" applyNumberFormat="1" applyFont="1" applyBorder="1" applyAlignment="1">
      <alignment horizontal="center"/>
    </xf>
    <xf numFmtId="2" fontId="46" fillId="0" borderId="52" xfId="0" applyNumberFormat="1" applyFont="1" applyBorder="1" applyAlignment="1">
      <alignment horizontal="center"/>
    </xf>
    <xf numFmtId="0" fontId="5" fillId="0" borderId="12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9" fillId="0" borderId="21" xfId="4" applyFont="1" applyFill="1" applyBorder="1"/>
    <xf numFmtId="0" fontId="9" fillId="0" borderId="22" xfId="4" applyFont="1" applyFill="1" applyBorder="1"/>
    <xf numFmtId="0" fontId="9" fillId="0" borderId="22" xfId="4" applyFont="1" applyFill="1" applyBorder="1" applyAlignment="1">
      <alignment horizontal="center"/>
    </xf>
    <xf numFmtId="0" fontId="9" fillId="0" borderId="14" xfId="4" applyFont="1" applyFill="1" applyBorder="1" applyAlignment="1">
      <alignment horizontal="center"/>
    </xf>
    <xf numFmtId="0" fontId="5" fillId="0" borderId="39" xfId="4" applyFont="1" applyFill="1" applyBorder="1" applyAlignment="1">
      <alignment horizontal="center"/>
    </xf>
    <xf numFmtId="0" fontId="48" fillId="0" borderId="21" xfId="4" applyFont="1" applyFill="1" applyBorder="1" applyAlignment="1">
      <alignment horizontal="center"/>
    </xf>
    <xf numFmtId="0" fontId="48" fillId="0" borderId="22" xfId="0" applyFont="1" applyBorder="1"/>
    <xf numFmtId="0" fontId="8" fillId="0" borderId="22" xfId="0" applyFont="1" applyBorder="1" applyAlignment="1">
      <alignment horizontal="center"/>
    </xf>
    <xf numFmtId="0" fontId="46" fillId="0" borderId="0" xfId="0" applyFont="1"/>
    <xf numFmtId="0" fontId="4" fillId="0" borderId="10" xfId="0" applyFont="1" applyBorder="1" applyAlignment="1">
      <alignment horizontal="center"/>
    </xf>
    <xf numFmtId="0" fontId="4" fillId="0" borderId="24" xfId="0" applyFont="1" applyBorder="1"/>
    <xf numFmtId="0" fontId="4" fillId="0" borderId="24" xfId="0" applyFont="1" applyBorder="1" applyAlignment="1">
      <alignment horizontal="right"/>
    </xf>
    <xf numFmtId="0" fontId="6" fillId="0" borderId="41" xfId="0" applyFont="1" applyBorder="1"/>
    <xf numFmtId="0" fontId="6" fillId="0" borderId="12" xfId="0" applyFont="1" applyBorder="1"/>
    <xf numFmtId="0" fontId="6" fillId="0" borderId="27" xfId="0" applyFont="1" applyBorder="1"/>
    <xf numFmtId="2" fontId="5" fillId="0" borderId="27" xfId="4" applyNumberFormat="1" applyFont="1" applyFill="1" applyBorder="1" applyAlignment="1">
      <alignment horizontal="center"/>
    </xf>
    <xf numFmtId="0" fontId="5" fillId="0" borderId="27" xfId="4" applyFont="1" applyFill="1" applyBorder="1" applyAlignment="1">
      <alignment horizontal="center"/>
    </xf>
    <xf numFmtId="2" fontId="5" fillId="0" borderId="52" xfId="4" applyNumberFormat="1" applyFont="1" applyFill="1" applyBorder="1" applyAlignment="1">
      <alignment horizontal="center"/>
    </xf>
    <xf numFmtId="0" fontId="45" fillId="0" borderId="12" xfId="0" applyFont="1" applyBorder="1" applyAlignment="1">
      <alignment horizontal="right"/>
    </xf>
    <xf numFmtId="0" fontId="45" fillId="0" borderId="13" xfId="0" applyFont="1" applyBorder="1" applyAlignment="1">
      <alignment horizontal="right"/>
    </xf>
    <xf numFmtId="0" fontId="45" fillId="0" borderId="27" xfId="0" applyFont="1" applyBorder="1" applyAlignment="1">
      <alignment horizontal="right"/>
    </xf>
    <xf numFmtId="0" fontId="45" fillId="0" borderId="27" xfId="0" applyFont="1" applyBorder="1"/>
    <xf numFmtId="0" fontId="45" fillId="0" borderId="27" xfId="0" applyFont="1" applyBorder="1" applyAlignment="1">
      <alignment horizontal="center"/>
    </xf>
    <xf numFmtId="2" fontId="45" fillId="0" borderId="27" xfId="0" applyNumberFormat="1" applyFont="1" applyBorder="1" applyAlignment="1">
      <alignment horizontal="center"/>
    </xf>
    <xf numFmtId="0" fontId="45" fillId="0" borderId="21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2" fontId="5" fillId="0" borderId="0" xfId="4" applyNumberFormat="1" applyFont="1" applyFill="1" applyBorder="1" applyAlignment="1">
      <alignment horizontal="center"/>
    </xf>
    <xf numFmtId="0" fontId="5" fillId="0" borderId="10" xfId="4" applyFont="1" applyFill="1" applyBorder="1"/>
    <xf numFmtId="0" fontId="5" fillId="0" borderId="11" xfId="4" applyFont="1" applyFill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6" fillId="0" borderId="41" xfId="0" applyFont="1" applyFill="1" applyBorder="1" applyAlignment="1">
      <alignment horizontal="left"/>
    </xf>
    <xf numFmtId="2" fontId="48" fillId="0" borderId="22" xfId="4" applyNumberFormat="1" applyFont="1" applyFill="1" applyBorder="1" applyAlignment="1">
      <alignment horizontal="center"/>
    </xf>
    <xf numFmtId="0" fontId="6" fillId="0" borderId="21" xfId="0" applyFont="1" applyBorder="1"/>
    <xf numFmtId="0" fontId="5" fillId="0" borderId="22" xfId="0" applyFont="1" applyBorder="1"/>
    <xf numFmtId="2" fontId="5" fillId="0" borderId="22" xfId="4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5" fillId="0" borderId="23" xfId="4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2" fontId="5" fillId="0" borderId="13" xfId="4" applyNumberFormat="1" applyFont="1" applyFill="1" applyBorder="1" applyAlignment="1">
      <alignment horizontal="center"/>
    </xf>
    <xf numFmtId="2" fontId="5" fillId="0" borderId="44" xfId="4" applyNumberFormat="1" applyFont="1" applyFill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48" fillId="0" borderId="21" xfId="0" applyFont="1" applyBorder="1"/>
    <xf numFmtId="2" fontId="5" fillId="0" borderId="14" xfId="0" applyNumberFormat="1" applyFont="1" applyBorder="1" applyAlignment="1">
      <alignment horizontal="center"/>
    </xf>
    <xf numFmtId="164" fontId="5" fillId="0" borderId="12" xfId="0" applyNumberFormat="1" applyFont="1" applyBorder="1" applyAlignment="1"/>
    <xf numFmtId="0" fontId="5" fillId="0" borderId="20" xfId="4" applyFont="1" applyFill="1" applyBorder="1"/>
    <xf numFmtId="0" fontId="5" fillId="0" borderId="47" xfId="4" applyFont="1" applyFill="1" applyBorder="1"/>
    <xf numFmtId="0" fontId="5" fillId="0" borderId="47" xfId="4" applyFont="1" applyFill="1" applyBorder="1" applyAlignment="1">
      <alignment horizontal="center"/>
    </xf>
    <xf numFmtId="0" fontId="5" fillId="0" borderId="19" xfId="4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2" fontId="5" fillId="0" borderId="41" xfId="0" applyNumberFormat="1" applyFont="1" applyBorder="1" applyAlignment="1"/>
    <xf numFmtId="0" fontId="5" fillId="0" borderId="17" xfId="4" applyFont="1" applyFill="1" applyBorder="1" applyAlignment="1">
      <alignment horizontal="center"/>
    </xf>
    <xf numFmtId="164" fontId="5" fillId="0" borderId="45" xfId="0" applyNumberFormat="1" applyFont="1" applyBorder="1" applyAlignment="1"/>
    <xf numFmtId="2" fontId="5" fillId="0" borderId="45" xfId="4" applyNumberFormat="1" applyFont="1" applyFill="1" applyBorder="1" applyAlignment="1">
      <alignment horizontal="center"/>
    </xf>
    <xf numFmtId="0" fontId="5" fillId="0" borderId="45" xfId="4" applyFont="1" applyFill="1" applyBorder="1" applyAlignment="1">
      <alignment horizontal="center"/>
    </xf>
    <xf numFmtId="2" fontId="5" fillId="0" borderId="18" xfId="4" applyNumberFormat="1" applyFont="1" applyFill="1" applyBorder="1" applyAlignment="1">
      <alignment horizontal="center"/>
    </xf>
    <xf numFmtId="2" fontId="45" fillId="0" borderId="41" xfId="0" applyNumberFormat="1" applyFont="1" applyBorder="1" applyAlignment="1">
      <alignment horizontal="center"/>
    </xf>
    <xf numFmtId="2" fontId="45" fillId="0" borderId="42" xfId="0" applyNumberFormat="1" applyFont="1" applyBorder="1" applyAlignment="1">
      <alignment horizontal="center"/>
    </xf>
    <xf numFmtId="0" fontId="55" fillId="0" borderId="0" xfId="0" applyFont="1" applyFill="1" applyBorder="1"/>
    <xf numFmtId="0" fontId="5" fillId="0" borderId="13" xfId="0" applyFont="1" applyFill="1" applyBorder="1"/>
    <xf numFmtId="0" fontId="4" fillId="0" borderId="13" xfId="0" applyFont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6" fillId="0" borderId="22" xfId="2" applyFont="1" applyBorder="1"/>
    <xf numFmtId="0" fontId="6" fillId="0" borderId="22" xfId="0" applyFont="1" applyBorder="1"/>
    <xf numFmtId="0" fontId="4" fillId="0" borderId="46" xfId="0" applyFont="1" applyBorder="1" applyAlignment="1">
      <alignment horizontal="left"/>
    </xf>
    <xf numFmtId="0" fontId="54" fillId="0" borderId="27" xfId="0" applyFont="1" applyBorder="1"/>
    <xf numFmtId="2" fontId="9" fillId="0" borderId="27" xfId="4" applyNumberFormat="1" applyFont="1" applyFill="1" applyBorder="1" applyAlignment="1">
      <alignment horizontal="center"/>
    </xf>
    <xf numFmtId="0" fontId="9" fillId="0" borderId="27" xfId="4" applyFont="1" applyFill="1" applyBorder="1" applyAlignment="1">
      <alignment horizontal="center"/>
    </xf>
    <xf numFmtId="2" fontId="9" fillId="0" borderId="52" xfId="4" applyNumberFormat="1" applyFont="1" applyFill="1" applyBorder="1" applyAlignment="1">
      <alignment horizontal="center"/>
    </xf>
    <xf numFmtId="0" fontId="5" fillId="0" borderId="37" xfId="0" applyFont="1" applyBorder="1"/>
    <xf numFmtId="2" fontId="6" fillId="0" borderId="38" xfId="0" applyNumberFormat="1" applyFont="1" applyBorder="1" applyAlignment="1">
      <alignment horizontal="center"/>
    </xf>
    <xf numFmtId="0" fontId="49" fillId="0" borderId="0" xfId="0" applyFont="1" applyAlignment="1">
      <alignment horizontal="left"/>
    </xf>
    <xf numFmtId="0" fontId="56" fillId="0" borderId="0" xfId="0" applyFont="1"/>
    <xf numFmtId="0" fontId="0" fillId="0" borderId="0" xfId="0" applyFont="1"/>
    <xf numFmtId="0" fontId="50" fillId="0" borderId="26" xfId="0" applyFont="1" applyBorder="1" applyAlignment="1">
      <alignment horizontal="left"/>
    </xf>
    <xf numFmtId="0" fontId="6" fillId="0" borderId="26" xfId="2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5" fillId="0" borderId="26" xfId="0" applyFont="1" applyBorder="1" applyAlignment="1">
      <alignment horizontal="left"/>
    </xf>
    <xf numFmtId="0" fontId="49" fillId="0" borderId="0" xfId="0" applyFont="1" applyBorder="1" applyAlignment="1">
      <alignment horizontal="left" vertical="center"/>
    </xf>
    <xf numFmtId="0" fontId="5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</cellXfs>
  <cellStyles count="2829">
    <cellStyle name="20% - Акцент1 10" xfId="5"/>
    <cellStyle name="20% - Акцент1 11" xfId="6"/>
    <cellStyle name="20% - Акцент1 12" xfId="7"/>
    <cellStyle name="20% - Акцент1 13" xfId="8"/>
    <cellStyle name="20% - Акцент1 14" xfId="9"/>
    <cellStyle name="20% - Акцент1 15" xfId="10"/>
    <cellStyle name="20% - Акцент1 16" xfId="11"/>
    <cellStyle name="20% - Акцент1 2" xfId="12"/>
    <cellStyle name="20% - Акцент1 3" xfId="13"/>
    <cellStyle name="20% - Акцент1 4" xfId="14"/>
    <cellStyle name="20% - Акцент1 5" xfId="15"/>
    <cellStyle name="20% - Акцент1 6" xfId="16"/>
    <cellStyle name="20% - Акцент1 7" xfId="17"/>
    <cellStyle name="20% - Акцент1 8" xfId="18"/>
    <cellStyle name="20% - Акцент1 9" xfId="19"/>
    <cellStyle name="20% - Акцент2 10" xfId="20"/>
    <cellStyle name="20% - Акцент2 11" xfId="21"/>
    <cellStyle name="20% - Акцент2 12" xfId="22"/>
    <cellStyle name="20% - Акцент2 13" xfId="23"/>
    <cellStyle name="20% - Акцент2 14" xfId="24"/>
    <cellStyle name="20% - Акцент2 15" xfId="25"/>
    <cellStyle name="20% - Акцент2 16" xfId="26"/>
    <cellStyle name="20% - Акцент2 2" xfId="27"/>
    <cellStyle name="20% - Акцент2 3" xfId="28"/>
    <cellStyle name="20% - Акцент2 4" xfId="29"/>
    <cellStyle name="20% - Акцент2 5" xfId="30"/>
    <cellStyle name="20% - Акцент2 6" xfId="31"/>
    <cellStyle name="20% - Акцент2 7" xfId="32"/>
    <cellStyle name="20% - Акцент2 8" xfId="33"/>
    <cellStyle name="20% - Акцент2 9" xfId="34"/>
    <cellStyle name="20% - Акцент3 10" xfId="35"/>
    <cellStyle name="20% - Акцент3 11" xfId="36"/>
    <cellStyle name="20% - Акцент3 12" xfId="37"/>
    <cellStyle name="20% - Акцент3 13" xfId="38"/>
    <cellStyle name="20% - Акцент3 14" xfId="39"/>
    <cellStyle name="20% - Акцент3 15" xfId="40"/>
    <cellStyle name="20% - Акцент3 16" xfId="41"/>
    <cellStyle name="20% - Акцент3 2" xfId="42"/>
    <cellStyle name="20% - Акцент3 3" xfId="43"/>
    <cellStyle name="20% - Акцент3 4" xfId="44"/>
    <cellStyle name="20% - Акцент3 5" xfId="45"/>
    <cellStyle name="20% - Акцент3 6" xfId="46"/>
    <cellStyle name="20% - Акцент3 7" xfId="47"/>
    <cellStyle name="20% - Акцент3 8" xfId="48"/>
    <cellStyle name="20% - Акцент3 9" xfId="49"/>
    <cellStyle name="20% - Акцент4 10" xfId="50"/>
    <cellStyle name="20% - Акцент4 11" xfId="51"/>
    <cellStyle name="20% - Акцент4 12" xfId="52"/>
    <cellStyle name="20% - Акцент4 13" xfId="53"/>
    <cellStyle name="20% - Акцент4 14" xfId="54"/>
    <cellStyle name="20% - Акцент4 15" xfId="55"/>
    <cellStyle name="20% - Акцент4 16" xfId="56"/>
    <cellStyle name="20% - Акцент4 2" xfId="57"/>
    <cellStyle name="20% - Акцент4 3" xfId="58"/>
    <cellStyle name="20% - Акцент4 4" xfId="59"/>
    <cellStyle name="20% - Акцент4 5" xfId="60"/>
    <cellStyle name="20% - Акцент4 6" xfId="61"/>
    <cellStyle name="20% - Акцент4 7" xfId="62"/>
    <cellStyle name="20% - Акцент4 8" xfId="63"/>
    <cellStyle name="20% - Акцент4 9" xfId="64"/>
    <cellStyle name="20% - Акцент5 10" xfId="65"/>
    <cellStyle name="20% - Акцент5 11" xfId="66"/>
    <cellStyle name="20% - Акцент5 12" xfId="67"/>
    <cellStyle name="20% - Акцент5 13" xfId="68"/>
    <cellStyle name="20% - Акцент5 14" xfId="69"/>
    <cellStyle name="20% - Акцент5 15" xfId="70"/>
    <cellStyle name="20% - Акцент5 16" xfId="71"/>
    <cellStyle name="20% - Акцент5 2" xfId="72"/>
    <cellStyle name="20% - Акцент5 3" xfId="73"/>
    <cellStyle name="20% - Акцент5 4" xfId="74"/>
    <cellStyle name="20% - Акцент5 5" xfId="75"/>
    <cellStyle name="20% - Акцент5 6" xfId="76"/>
    <cellStyle name="20% - Акцент5 7" xfId="77"/>
    <cellStyle name="20% - Акцент5 8" xfId="78"/>
    <cellStyle name="20% - Акцент5 9" xfId="79"/>
    <cellStyle name="20% - Акцент6 10" xfId="80"/>
    <cellStyle name="20% - Акцент6 11" xfId="81"/>
    <cellStyle name="20% - Акцент6 12" xfId="82"/>
    <cellStyle name="20% - Акцент6 13" xfId="83"/>
    <cellStyle name="20% - Акцент6 14" xfId="84"/>
    <cellStyle name="20% - Акцент6 15" xfId="85"/>
    <cellStyle name="20% - Акцент6 16" xfId="86"/>
    <cellStyle name="20% - Акцент6 2" xfId="87"/>
    <cellStyle name="20% - Акцент6 3" xfId="88"/>
    <cellStyle name="20% - Акцент6 4" xfId="89"/>
    <cellStyle name="20% - Акцент6 5" xfId="90"/>
    <cellStyle name="20% - Акцент6 6" xfId="91"/>
    <cellStyle name="20% - Акцент6 7" xfId="92"/>
    <cellStyle name="20% - Акцент6 8" xfId="93"/>
    <cellStyle name="20% - Акцент6 9" xfId="94"/>
    <cellStyle name="40% - Акцент1 10" xfId="95"/>
    <cellStyle name="40% - Акцент1 11" xfId="96"/>
    <cellStyle name="40% - Акцент1 12" xfId="97"/>
    <cellStyle name="40% - Акцент1 13" xfId="98"/>
    <cellStyle name="40% - Акцент1 14" xfId="99"/>
    <cellStyle name="40% - Акцент1 15" xfId="100"/>
    <cellStyle name="40% - Акцент1 16" xfId="101"/>
    <cellStyle name="40% - Акцент1 2" xfId="102"/>
    <cellStyle name="40% - Акцент1 3" xfId="103"/>
    <cellStyle name="40% - Акцент1 4" xfId="104"/>
    <cellStyle name="40% - Акцент1 5" xfId="105"/>
    <cellStyle name="40% - Акцент1 6" xfId="106"/>
    <cellStyle name="40% - Акцент1 7" xfId="107"/>
    <cellStyle name="40% - Акцент1 8" xfId="108"/>
    <cellStyle name="40% - Акцент1 9" xfId="109"/>
    <cellStyle name="40% - Акцент2 10" xfId="110"/>
    <cellStyle name="40% - Акцент2 11" xfId="111"/>
    <cellStyle name="40% - Акцент2 12" xfId="112"/>
    <cellStyle name="40% - Акцент2 13" xfId="113"/>
    <cellStyle name="40% - Акцент2 14" xfId="114"/>
    <cellStyle name="40% - Акцент2 15" xfId="115"/>
    <cellStyle name="40% - Акцент2 16" xfId="116"/>
    <cellStyle name="40% - Акцент2 2" xfId="117"/>
    <cellStyle name="40% - Акцент2 3" xfId="118"/>
    <cellStyle name="40% - Акцент2 4" xfId="119"/>
    <cellStyle name="40% - Акцент2 5" xfId="120"/>
    <cellStyle name="40% - Акцент2 6" xfId="121"/>
    <cellStyle name="40% - Акцент2 7" xfId="122"/>
    <cellStyle name="40% - Акцент2 8" xfId="123"/>
    <cellStyle name="40% - Акцент2 9" xfId="124"/>
    <cellStyle name="40% - Акцент3 10" xfId="125"/>
    <cellStyle name="40% - Акцент3 11" xfId="126"/>
    <cellStyle name="40% - Акцент3 12" xfId="127"/>
    <cellStyle name="40% - Акцент3 13" xfId="128"/>
    <cellStyle name="40% - Акцент3 14" xfId="129"/>
    <cellStyle name="40% - Акцент3 15" xfId="130"/>
    <cellStyle name="40% - Акцент3 16" xfId="131"/>
    <cellStyle name="40% - Акцент3 2" xfId="132"/>
    <cellStyle name="40% - Акцент3 3" xfId="133"/>
    <cellStyle name="40% - Акцент3 4" xfId="134"/>
    <cellStyle name="40% - Акцент3 5" xfId="135"/>
    <cellStyle name="40% - Акцент3 6" xfId="136"/>
    <cellStyle name="40% - Акцент3 7" xfId="137"/>
    <cellStyle name="40% - Акцент3 8" xfId="138"/>
    <cellStyle name="40% - Акцент3 9" xfId="139"/>
    <cellStyle name="40% - Акцент4 10" xfId="140"/>
    <cellStyle name="40% - Акцент4 11" xfId="141"/>
    <cellStyle name="40% - Акцент4 12" xfId="142"/>
    <cellStyle name="40% - Акцент4 13" xfId="143"/>
    <cellStyle name="40% - Акцент4 14" xfId="144"/>
    <cellStyle name="40% - Акцент4 15" xfId="145"/>
    <cellStyle name="40% - Акцент4 16" xfId="146"/>
    <cellStyle name="40% - Акцент4 2" xfId="147"/>
    <cellStyle name="40% - Акцент4 3" xfId="148"/>
    <cellStyle name="40% - Акцент4 4" xfId="149"/>
    <cellStyle name="40% - Акцент4 5" xfId="150"/>
    <cellStyle name="40% - Акцент4 6" xfId="151"/>
    <cellStyle name="40% - Акцент4 7" xfId="152"/>
    <cellStyle name="40% - Акцент4 8" xfId="153"/>
    <cellStyle name="40% - Акцент4 9" xfId="154"/>
    <cellStyle name="40% - Акцент5 10" xfId="155"/>
    <cellStyle name="40% - Акцент5 11" xfId="156"/>
    <cellStyle name="40% - Акцент5 12" xfId="157"/>
    <cellStyle name="40% - Акцент5 13" xfId="158"/>
    <cellStyle name="40% - Акцент5 14" xfId="159"/>
    <cellStyle name="40% - Акцент5 15" xfId="160"/>
    <cellStyle name="40% - Акцент5 16" xfId="161"/>
    <cellStyle name="40% - Акцент5 2" xfId="162"/>
    <cellStyle name="40% - Акцент5 3" xfId="163"/>
    <cellStyle name="40% - Акцент5 4" xfId="164"/>
    <cellStyle name="40% - Акцент5 5" xfId="165"/>
    <cellStyle name="40% - Акцент5 6" xfId="166"/>
    <cellStyle name="40% - Акцент5 7" xfId="167"/>
    <cellStyle name="40% - Акцент5 8" xfId="168"/>
    <cellStyle name="40% - Акцент5 9" xfId="169"/>
    <cellStyle name="40% - Акцент6 10" xfId="170"/>
    <cellStyle name="40% - Акцент6 11" xfId="171"/>
    <cellStyle name="40% - Акцент6 12" xfId="172"/>
    <cellStyle name="40% - Акцент6 13" xfId="173"/>
    <cellStyle name="40% - Акцент6 14" xfId="174"/>
    <cellStyle name="40% - Акцент6 15" xfId="175"/>
    <cellStyle name="40% - Акцент6 16" xfId="176"/>
    <cellStyle name="40% - Акцент6 2" xfId="177"/>
    <cellStyle name="40% - Акцент6 3" xfId="178"/>
    <cellStyle name="40% - Акцент6 4" xfId="179"/>
    <cellStyle name="40% - Акцент6 5" xfId="180"/>
    <cellStyle name="40% - Акцент6 6" xfId="181"/>
    <cellStyle name="40% - Акцент6 7" xfId="182"/>
    <cellStyle name="40% - Акцент6 8" xfId="183"/>
    <cellStyle name="40% - Акцент6 9" xfId="184"/>
    <cellStyle name="60% - Акцент1 10" xfId="185"/>
    <cellStyle name="60% - Акцент1 11" xfId="186"/>
    <cellStyle name="60% - Акцент1 12" xfId="187"/>
    <cellStyle name="60% - Акцент1 13" xfId="188"/>
    <cellStyle name="60% - Акцент1 14" xfId="189"/>
    <cellStyle name="60% - Акцент1 15" xfId="190"/>
    <cellStyle name="60% - Акцент1 16" xfId="191"/>
    <cellStyle name="60% - Акцент1 2" xfId="192"/>
    <cellStyle name="60% - Акцент1 3" xfId="193"/>
    <cellStyle name="60% - Акцент1 4" xfId="194"/>
    <cellStyle name="60% - Акцент1 5" xfId="195"/>
    <cellStyle name="60% - Акцент1 6" xfId="196"/>
    <cellStyle name="60% - Акцент1 7" xfId="197"/>
    <cellStyle name="60% - Акцент1 8" xfId="198"/>
    <cellStyle name="60% - Акцент1 9" xfId="199"/>
    <cellStyle name="60% - Акцент2 10" xfId="200"/>
    <cellStyle name="60% - Акцент2 11" xfId="201"/>
    <cellStyle name="60% - Акцент2 12" xfId="202"/>
    <cellStyle name="60% - Акцент2 13" xfId="203"/>
    <cellStyle name="60% - Акцент2 14" xfId="204"/>
    <cellStyle name="60% - Акцент2 15" xfId="205"/>
    <cellStyle name="60% - Акцент2 16" xfId="206"/>
    <cellStyle name="60% - Акцент2 2" xfId="207"/>
    <cellStyle name="60% - Акцент2 3" xfId="208"/>
    <cellStyle name="60% - Акцент2 4" xfId="209"/>
    <cellStyle name="60% - Акцент2 5" xfId="210"/>
    <cellStyle name="60% - Акцент2 6" xfId="211"/>
    <cellStyle name="60% - Акцент2 7" xfId="212"/>
    <cellStyle name="60% - Акцент2 8" xfId="213"/>
    <cellStyle name="60% - Акцент2 9" xfId="214"/>
    <cellStyle name="60% - Акцент3 10" xfId="215"/>
    <cellStyle name="60% - Акцент3 11" xfId="216"/>
    <cellStyle name="60% - Акцент3 12" xfId="217"/>
    <cellStyle name="60% - Акцент3 13" xfId="218"/>
    <cellStyle name="60% - Акцент3 14" xfId="219"/>
    <cellStyle name="60% - Акцент3 15" xfId="220"/>
    <cellStyle name="60% - Акцент3 16" xfId="221"/>
    <cellStyle name="60% - Акцент3 2" xfId="222"/>
    <cellStyle name="60% - Акцент3 3" xfId="223"/>
    <cellStyle name="60% - Акцент3 4" xfId="224"/>
    <cellStyle name="60% - Акцент3 5" xfId="225"/>
    <cellStyle name="60% - Акцент3 6" xfId="226"/>
    <cellStyle name="60% - Акцент3 7" xfId="227"/>
    <cellStyle name="60% - Акцент3 8" xfId="228"/>
    <cellStyle name="60% - Акцент3 9" xfId="229"/>
    <cellStyle name="60% - Акцент4 10" xfId="230"/>
    <cellStyle name="60% - Акцент4 11" xfId="231"/>
    <cellStyle name="60% - Акцент4 12" xfId="232"/>
    <cellStyle name="60% - Акцент4 13" xfId="233"/>
    <cellStyle name="60% - Акцент4 14" xfId="234"/>
    <cellStyle name="60% - Акцент4 15" xfId="235"/>
    <cellStyle name="60% - Акцент4 16" xfId="236"/>
    <cellStyle name="60% - Акцент4 2" xfId="237"/>
    <cellStyle name="60% - Акцент4 3" xfId="238"/>
    <cellStyle name="60% - Акцент4 4" xfId="239"/>
    <cellStyle name="60% - Акцент4 5" xfId="240"/>
    <cellStyle name="60% - Акцент4 6" xfId="241"/>
    <cellStyle name="60% - Акцент4 7" xfId="242"/>
    <cellStyle name="60% - Акцент4 8" xfId="243"/>
    <cellStyle name="60% - Акцент4 9" xfId="244"/>
    <cellStyle name="60% - Акцент5 10" xfId="245"/>
    <cellStyle name="60% - Акцент5 11" xfId="246"/>
    <cellStyle name="60% - Акцент5 12" xfId="247"/>
    <cellStyle name="60% - Акцент5 13" xfId="248"/>
    <cellStyle name="60% - Акцент5 14" xfId="249"/>
    <cellStyle name="60% - Акцент5 15" xfId="250"/>
    <cellStyle name="60% - Акцент5 16" xfId="251"/>
    <cellStyle name="60% - Акцент5 2" xfId="252"/>
    <cellStyle name="60% - Акцент5 3" xfId="253"/>
    <cellStyle name="60% - Акцент5 4" xfId="254"/>
    <cellStyle name="60% - Акцент5 5" xfId="255"/>
    <cellStyle name="60% - Акцент5 6" xfId="256"/>
    <cellStyle name="60% - Акцент5 7" xfId="257"/>
    <cellStyle name="60% - Акцент5 8" xfId="258"/>
    <cellStyle name="60% - Акцент5 9" xfId="259"/>
    <cellStyle name="60% - Акцент6 10" xfId="260"/>
    <cellStyle name="60% - Акцент6 11" xfId="261"/>
    <cellStyle name="60% - Акцент6 12" xfId="262"/>
    <cellStyle name="60% - Акцент6 13" xfId="263"/>
    <cellStyle name="60% - Акцент6 14" xfId="264"/>
    <cellStyle name="60% - Акцент6 15" xfId="265"/>
    <cellStyle name="60% - Акцент6 16" xfId="266"/>
    <cellStyle name="60% - Акцент6 2" xfId="267"/>
    <cellStyle name="60% - Акцент6 3" xfId="268"/>
    <cellStyle name="60% - Акцент6 4" xfId="269"/>
    <cellStyle name="60% - Акцент6 5" xfId="270"/>
    <cellStyle name="60% - Акцент6 6" xfId="271"/>
    <cellStyle name="60% - Акцент6 7" xfId="272"/>
    <cellStyle name="60% - Акцент6 8" xfId="273"/>
    <cellStyle name="60% - Акцент6 9" xfId="274"/>
    <cellStyle name="Акцент1 10" xfId="275"/>
    <cellStyle name="Акцент1 11" xfId="276"/>
    <cellStyle name="Акцент1 12" xfId="277"/>
    <cellStyle name="Акцент1 13" xfId="278"/>
    <cellStyle name="Акцент1 14" xfId="279"/>
    <cellStyle name="Акцент1 15" xfId="280"/>
    <cellStyle name="Акцент1 16" xfId="281"/>
    <cellStyle name="Акцент1 2" xfId="282"/>
    <cellStyle name="Акцент1 3" xfId="283"/>
    <cellStyle name="Акцент1 4" xfId="284"/>
    <cellStyle name="Акцент1 5" xfId="285"/>
    <cellStyle name="Акцент1 6" xfId="286"/>
    <cellStyle name="Акцент1 7" xfId="287"/>
    <cellStyle name="Акцент1 8" xfId="288"/>
    <cellStyle name="Акцент1 9" xfId="289"/>
    <cellStyle name="Акцент2 10" xfId="290"/>
    <cellStyle name="Акцент2 11" xfId="291"/>
    <cellStyle name="Акцент2 12" xfId="292"/>
    <cellStyle name="Акцент2 13" xfId="293"/>
    <cellStyle name="Акцент2 14" xfId="294"/>
    <cellStyle name="Акцент2 15" xfId="295"/>
    <cellStyle name="Акцент2 16" xfId="296"/>
    <cellStyle name="Акцент2 2" xfId="297"/>
    <cellStyle name="Акцент2 3" xfId="298"/>
    <cellStyle name="Акцент2 4" xfId="299"/>
    <cellStyle name="Акцент2 5" xfId="300"/>
    <cellStyle name="Акцент2 6" xfId="301"/>
    <cellStyle name="Акцент2 7" xfId="302"/>
    <cellStyle name="Акцент2 8" xfId="303"/>
    <cellStyle name="Акцент2 9" xfId="304"/>
    <cellStyle name="Акцент3 10" xfId="305"/>
    <cellStyle name="Акцент3 11" xfId="306"/>
    <cellStyle name="Акцент3 12" xfId="307"/>
    <cellStyle name="Акцент3 13" xfId="308"/>
    <cellStyle name="Акцент3 14" xfId="309"/>
    <cellStyle name="Акцент3 15" xfId="310"/>
    <cellStyle name="Акцент3 16" xfId="311"/>
    <cellStyle name="Акцент3 2" xfId="312"/>
    <cellStyle name="Акцент3 3" xfId="313"/>
    <cellStyle name="Акцент3 4" xfId="314"/>
    <cellStyle name="Акцент3 5" xfId="315"/>
    <cellStyle name="Акцент3 6" xfId="316"/>
    <cellStyle name="Акцент3 7" xfId="317"/>
    <cellStyle name="Акцент3 8" xfId="318"/>
    <cellStyle name="Акцент3 9" xfId="319"/>
    <cellStyle name="Акцент4 10" xfId="320"/>
    <cellStyle name="Акцент4 11" xfId="321"/>
    <cellStyle name="Акцент4 12" xfId="322"/>
    <cellStyle name="Акцент4 13" xfId="323"/>
    <cellStyle name="Акцент4 14" xfId="324"/>
    <cellStyle name="Акцент4 15" xfId="325"/>
    <cellStyle name="Акцент4 16" xfId="326"/>
    <cellStyle name="Акцент4 2" xfId="327"/>
    <cellStyle name="Акцент4 3" xfId="328"/>
    <cellStyle name="Акцент4 4" xfId="329"/>
    <cellStyle name="Акцент4 5" xfId="330"/>
    <cellStyle name="Акцент4 6" xfId="331"/>
    <cellStyle name="Акцент4 7" xfId="332"/>
    <cellStyle name="Акцент4 8" xfId="333"/>
    <cellStyle name="Акцент4 9" xfId="334"/>
    <cellStyle name="Акцент5 10" xfId="335"/>
    <cellStyle name="Акцент5 11" xfId="336"/>
    <cellStyle name="Акцент5 12" xfId="337"/>
    <cellStyle name="Акцент5 13" xfId="338"/>
    <cellStyle name="Акцент5 14" xfId="339"/>
    <cellStyle name="Акцент5 15" xfId="340"/>
    <cellStyle name="Акцент5 16" xfId="341"/>
    <cellStyle name="Акцент5 2" xfId="342"/>
    <cellStyle name="Акцент5 3" xfId="343"/>
    <cellStyle name="Акцент5 4" xfId="344"/>
    <cellStyle name="Акцент5 5" xfId="345"/>
    <cellStyle name="Акцент5 6" xfId="346"/>
    <cellStyle name="Акцент5 7" xfId="347"/>
    <cellStyle name="Акцент5 8" xfId="348"/>
    <cellStyle name="Акцент5 9" xfId="349"/>
    <cellStyle name="Акцент6 10" xfId="350"/>
    <cellStyle name="Акцент6 11" xfId="351"/>
    <cellStyle name="Акцент6 12" xfId="352"/>
    <cellStyle name="Акцент6 13" xfId="353"/>
    <cellStyle name="Акцент6 14" xfId="354"/>
    <cellStyle name="Акцент6 15" xfId="355"/>
    <cellStyle name="Акцент6 16" xfId="356"/>
    <cellStyle name="Акцент6 2" xfId="357"/>
    <cellStyle name="Акцент6 3" xfId="358"/>
    <cellStyle name="Акцент6 4" xfId="359"/>
    <cellStyle name="Акцент6 5" xfId="360"/>
    <cellStyle name="Акцент6 6" xfId="361"/>
    <cellStyle name="Акцент6 7" xfId="362"/>
    <cellStyle name="Акцент6 8" xfId="363"/>
    <cellStyle name="Акцент6 9" xfId="364"/>
    <cellStyle name="Ввод  10" xfId="365"/>
    <cellStyle name="Ввод  11" xfId="366"/>
    <cellStyle name="Ввод  12" xfId="367"/>
    <cellStyle name="Ввод  13" xfId="368"/>
    <cellStyle name="Ввод  14" xfId="369"/>
    <cellStyle name="Ввод  15" xfId="370"/>
    <cellStyle name="Ввод  16" xfId="371"/>
    <cellStyle name="Ввод  2" xfId="372"/>
    <cellStyle name="Ввод  3" xfId="373"/>
    <cellStyle name="Ввод  4" xfId="374"/>
    <cellStyle name="Ввод  5" xfId="375"/>
    <cellStyle name="Ввод  6" xfId="376"/>
    <cellStyle name="Ввод  7" xfId="377"/>
    <cellStyle name="Ввод  8" xfId="378"/>
    <cellStyle name="Ввод  9" xfId="379"/>
    <cellStyle name="Вывод 10" xfId="380"/>
    <cellStyle name="Вывод 11" xfId="381"/>
    <cellStyle name="Вывод 12" xfId="382"/>
    <cellStyle name="Вывод 13" xfId="383"/>
    <cellStyle name="Вывод 14" xfId="384"/>
    <cellStyle name="Вывод 15" xfId="385"/>
    <cellStyle name="Вывод 16" xfId="386"/>
    <cellStyle name="Вывод 2" xfId="387"/>
    <cellStyle name="Вывод 3" xfId="388"/>
    <cellStyle name="Вывод 4" xfId="389"/>
    <cellStyle name="Вывод 5" xfId="390"/>
    <cellStyle name="Вывод 6" xfId="391"/>
    <cellStyle name="Вывод 7" xfId="392"/>
    <cellStyle name="Вывод 8" xfId="393"/>
    <cellStyle name="Вывод 9" xfId="394"/>
    <cellStyle name="Вычисление 10" xfId="395"/>
    <cellStyle name="Вычисление 11" xfId="396"/>
    <cellStyle name="Вычисление 12" xfId="397"/>
    <cellStyle name="Вычисление 13" xfId="398"/>
    <cellStyle name="Вычисление 14" xfId="399"/>
    <cellStyle name="Вычисление 15" xfId="400"/>
    <cellStyle name="Вычисление 16" xfId="401"/>
    <cellStyle name="Вычисление 2" xfId="402"/>
    <cellStyle name="Вычисление 3" xfId="403"/>
    <cellStyle name="Вычисление 4" xfId="404"/>
    <cellStyle name="Вычисление 5" xfId="405"/>
    <cellStyle name="Вычисление 6" xfId="406"/>
    <cellStyle name="Вычисление 7" xfId="407"/>
    <cellStyle name="Вычисление 8" xfId="408"/>
    <cellStyle name="Вычисление 9" xfId="409"/>
    <cellStyle name="Заголовок 1 10" xfId="410"/>
    <cellStyle name="Заголовок 1 11" xfId="411"/>
    <cellStyle name="Заголовок 1 12" xfId="412"/>
    <cellStyle name="Заголовок 1 13" xfId="413"/>
    <cellStyle name="Заголовок 1 14" xfId="414"/>
    <cellStyle name="Заголовок 1 15" xfId="415"/>
    <cellStyle name="Заголовок 1 16" xfId="416"/>
    <cellStyle name="Заголовок 1 2" xfId="417"/>
    <cellStyle name="Заголовок 1 3" xfId="418"/>
    <cellStyle name="Заголовок 1 4" xfId="419"/>
    <cellStyle name="Заголовок 1 5" xfId="420"/>
    <cellStyle name="Заголовок 1 6" xfId="421"/>
    <cellStyle name="Заголовок 1 7" xfId="422"/>
    <cellStyle name="Заголовок 1 8" xfId="423"/>
    <cellStyle name="Заголовок 1 9" xfId="424"/>
    <cellStyle name="Заголовок 2 10" xfId="425"/>
    <cellStyle name="Заголовок 2 11" xfId="426"/>
    <cellStyle name="Заголовок 2 12" xfId="427"/>
    <cellStyle name="Заголовок 2 13" xfId="428"/>
    <cellStyle name="Заголовок 2 14" xfId="429"/>
    <cellStyle name="Заголовок 2 15" xfId="430"/>
    <cellStyle name="Заголовок 2 16" xfId="431"/>
    <cellStyle name="Заголовок 2 2" xfId="432"/>
    <cellStyle name="Заголовок 2 3" xfId="433"/>
    <cellStyle name="Заголовок 2 4" xfId="434"/>
    <cellStyle name="Заголовок 2 5" xfId="435"/>
    <cellStyle name="Заголовок 2 6" xfId="436"/>
    <cellStyle name="Заголовок 2 7" xfId="437"/>
    <cellStyle name="Заголовок 2 8" xfId="438"/>
    <cellStyle name="Заголовок 2 9" xfId="439"/>
    <cellStyle name="Заголовок 3 10" xfId="440"/>
    <cellStyle name="Заголовок 3 11" xfId="441"/>
    <cellStyle name="Заголовок 3 12" xfId="442"/>
    <cellStyle name="Заголовок 3 13" xfId="443"/>
    <cellStyle name="Заголовок 3 14" xfId="444"/>
    <cellStyle name="Заголовок 3 15" xfId="445"/>
    <cellStyle name="Заголовок 3 16" xfId="446"/>
    <cellStyle name="Заголовок 3 2" xfId="447"/>
    <cellStyle name="Заголовок 3 3" xfId="448"/>
    <cellStyle name="Заголовок 3 4" xfId="449"/>
    <cellStyle name="Заголовок 3 5" xfId="450"/>
    <cellStyle name="Заголовок 3 6" xfId="451"/>
    <cellStyle name="Заголовок 3 7" xfId="452"/>
    <cellStyle name="Заголовок 3 8" xfId="453"/>
    <cellStyle name="Заголовок 3 9" xfId="454"/>
    <cellStyle name="Заголовок 4 10" xfId="455"/>
    <cellStyle name="Заголовок 4 11" xfId="456"/>
    <cellStyle name="Заголовок 4 12" xfId="457"/>
    <cellStyle name="Заголовок 4 13" xfId="458"/>
    <cellStyle name="Заголовок 4 14" xfId="459"/>
    <cellStyle name="Заголовок 4 15" xfId="460"/>
    <cellStyle name="Заголовок 4 16" xfId="461"/>
    <cellStyle name="Заголовок 4 2" xfId="462"/>
    <cellStyle name="Заголовок 4 3" xfId="463"/>
    <cellStyle name="Заголовок 4 4" xfId="464"/>
    <cellStyle name="Заголовок 4 5" xfId="465"/>
    <cellStyle name="Заголовок 4 6" xfId="466"/>
    <cellStyle name="Заголовок 4 7" xfId="467"/>
    <cellStyle name="Заголовок 4 8" xfId="468"/>
    <cellStyle name="Заголовок 4 9" xfId="469"/>
    <cellStyle name="Итог 10" xfId="470"/>
    <cellStyle name="Итог 11" xfId="471"/>
    <cellStyle name="Итог 12" xfId="472"/>
    <cellStyle name="Итог 13" xfId="473"/>
    <cellStyle name="Итог 14" xfId="474"/>
    <cellStyle name="Итог 15" xfId="475"/>
    <cellStyle name="Итог 16" xfId="476"/>
    <cellStyle name="Итог 2" xfId="477"/>
    <cellStyle name="Итог 3" xfId="478"/>
    <cellStyle name="Итог 4" xfId="479"/>
    <cellStyle name="Итог 5" xfId="480"/>
    <cellStyle name="Итог 6" xfId="481"/>
    <cellStyle name="Итог 7" xfId="482"/>
    <cellStyle name="Итог 8" xfId="483"/>
    <cellStyle name="Итог 9" xfId="484"/>
    <cellStyle name="Контрольная ячейка 10" xfId="485"/>
    <cellStyle name="Контрольная ячейка 11" xfId="486"/>
    <cellStyle name="Контрольная ячейка 12" xfId="487"/>
    <cellStyle name="Контрольная ячейка 13" xfId="488"/>
    <cellStyle name="Контрольная ячейка 14" xfId="489"/>
    <cellStyle name="Контрольная ячейка 15" xfId="490"/>
    <cellStyle name="Контрольная ячейка 16" xfId="491"/>
    <cellStyle name="Контрольная ячейка 2" xfId="492"/>
    <cellStyle name="Контрольная ячейка 3" xfId="493"/>
    <cellStyle name="Контрольная ячейка 4" xfId="494"/>
    <cellStyle name="Контрольная ячейка 5" xfId="495"/>
    <cellStyle name="Контрольная ячейка 6" xfId="496"/>
    <cellStyle name="Контрольная ячейка 7" xfId="497"/>
    <cellStyle name="Контрольная ячейка 8" xfId="498"/>
    <cellStyle name="Контрольная ячейка 9" xfId="499"/>
    <cellStyle name="Название" xfId="1" builtinId="15" customBuiltin="1"/>
    <cellStyle name="Название 10" xfId="500"/>
    <cellStyle name="Название 11" xfId="501"/>
    <cellStyle name="Название 2" xfId="502"/>
    <cellStyle name="Название 3" xfId="503"/>
    <cellStyle name="Название 4" xfId="504"/>
    <cellStyle name="Название 5" xfId="505"/>
    <cellStyle name="Название 6" xfId="506"/>
    <cellStyle name="Название 7" xfId="507"/>
    <cellStyle name="Название 8" xfId="508"/>
    <cellStyle name="Название 9" xfId="509"/>
    <cellStyle name="Нейтральный 10" xfId="510"/>
    <cellStyle name="Нейтральный 11" xfId="511"/>
    <cellStyle name="Нейтральный 12" xfId="512"/>
    <cellStyle name="Нейтральный 13" xfId="513"/>
    <cellStyle name="Нейтральный 14" xfId="514"/>
    <cellStyle name="Нейтральный 15" xfId="515"/>
    <cellStyle name="Нейтральный 16" xfId="516"/>
    <cellStyle name="Нейтральный 2" xfId="517"/>
    <cellStyle name="Нейтральный 3" xfId="518"/>
    <cellStyle name="Нейтральный 4" xfId="519"/>
    <cellStyle name="Нейтральный 5" xfId="520"/>
    <cellStyle name="Нейтральный 6" xfId="521"/>
    <cellStyle name="Нейтральный 7" xfId="522"/>
    <cellStyle name="Нейтральный 8" xfId="523"/>
    <cellStyle name="Нейтральный 9" xfId="524"/>
    <cellStyle name="Обычный" xfId="0" builtinId="0"/>
    <cellStyle name="Обычный 10 10" xfId="525"/>
    <cellStyle name="Обычный 10 11" xfId="526"/>
    <cellStyle name="Обычный 10 12" xfId="527"/>
    <cellStyle name="Обычный 10 13" xfId="528"/>
    <cellStyle name="Обычный 10 14" xfId="529"/>
    <cellStyle name="Обычный 10 15" xfId="530"/>
    <cellStyle name="Обычный 10 16" xfId="531"/>
    <cellStyle name="Обычный 10 17" xfId="532"/>
    <cellStyle name="Обычный 10 18" xfId="533"/>
    <cellStyle name="Обычный 10 19" xfId="534"/>
    <cellStyle name="Обычный 10 2" xfId="535"/>
    <cellStyle name="Обычный 10 20" xfId="536"/>
    <cellStyle name="Обычный 10 21" xfId="537"/>
    <cellStyle name="Обычный 10 22" xfId="538"/>
    <cellStyle name="Обычный 10 23" xfId="539"/>
    <cellStyle name="Обычный 10 24" xfId="540"/>
    <cellStyle name="Обычный 10 25" xfId="541"/>
    <cellStyle name="Обычный 10 26" xfId="542"/>
    <cellStyle name="Обычный 10 27" xfId="543"/>
    <cellStyle name="Обычный 10 28" xfId="544"/>
    <cellStyle name="Обычный 10 29" xfId="545"/>
    <cellStyle name="Обычный 10 3" xfId="546"/>
    <cellStyle name="Обычный 10 30" xfId="547"/>
    <cellStyle name="Обычный 10 31" xfId="548"/>
    <cellStyle name="Обычный 10 32" xfId="549"/>
    <cellStyle name="Обычный 10 33" xfId="550"/>
    <cellStyle name="Обычный 10 34" xfId="551"/>
    <cellStyle name="Обычный 10 35" xfId="552"/>
    <cellStyle name="Обычный 10 36" xfId="553"/>
    <cellStyle name="Обычный 10 37" xfId="554"/>
    <cellStyle name="Обычный 10 38" xfId="555"/>
    <cellStyle name="Обычный 10 39" xfId="556"/>
    <cellStyle name="Обычный 10 4" xfId="557"/>
    <cellStyle name="Обычный 10 40" xfId="558"/>
    <cellStyle name="Обычный 10 41" xfId="559"/>
    <cellStyle name="Обычный 10 42" xfId="560"/>
    <cellStyle name="Обычный 10 43" xfId="561"/>
    <cellStyle name="Обычный 10 44" xfId="562"/>
    <cellStyle name="Обычный 10 45" xfId="563"/>
    <cellStyle name="Обычный 10 46" xfId="564"/>
    <cellStyle name="Обычный 10 47" xfId="565"/>
    <cellStyle name="Обычный 10 48" xfId="566"/>
    <cellStyle name="Обычный 10 49" xfId="567"/>
    <cellStyle name="Обычный 10 5" xfId="568"/>
    <cellStyle name="Обычный 10 50" xfId="569"/>
    <cellStyle name="Обычный 10 51" xfId="570"/>
    <cellStyle name="Обычный 10 52" xfId="571"/>
    <cellStyle name="Обычный 10 53" xfId="572"/>
    <cellStyle name="Обычный 10 54" xfId="573"/>
    <cellStyle name="Обычный 10 55" xfId="574"/>
    <cellStyle name="Обычный 10 56" xfId="575"/>
    <cellStyle name="Обычный 10 57" xfId="576"/>
    <cellStyle name="Обычный 10 58" xfId="577"/>
    <cellStyle name="Обычный 10 59" xfId="578"/>
    <cellStyle name="Обычный 10 6" xfId="579"/>
    <cellStyle name="Обычный 10 60" xfId="580"/>
    <cellStyle name="Обычный 10 61" xfId="581"/>
    <cellStyle name="Обычный 10 62" xfId="582"/>
    <cellStyle name="Обычный 10 63" xfId="583"/>
    <cellStyle name="Обычный 10 64" xfId="584"/>
    <cellStyle name="Обычный 10 65" xfId="585"/>
    <cellStyle name="Обычный 10 66" xfId="586"/>
    <cellStyle name="Обычный 10 67" xfId="587"/>
    <cellStyle name="Обычный 10 68" xfId="588"/>
    <cellStyle name="Обычный 10 69" xfId="589"/>
    <cellStyle name="Обычный 10 7" xfId="590"/>
    <cellStyle name="Обычный 10 70" xfId="591"/>
    <cellStyle name="Обычный 10 71" xfId="592"/>
    <cellStyle name="Обычный 10 72" xfId="593"/>
    <cellStyle name="Обычный 10 73" xfId="594"/>
    <cellStyle name="Обычный 10 74" xfId="595"/>
    <cellStyle name="Обычный 10 75" xfId="596"/>
    <cellStyle name="Обычный 10 76" xfId="597"/>
    <cellStyle name="Обычный 10 77" xfId="598"/>
    <cellStyle name="Обычный 10 78" xfId="599"/>
    <cellStyle name="Обычный 10 79" xfId="600"/>
    <cellStyle name="Обычный 10 8" xfId="601"/>
    <cellStyle name="Обычный 10 80" xfId="602"/>
    <cellStyle name="Обычный 10 81" xfId="603"/>
    <cellStyle name="Обычный 10 82" xfId="604"/>
    <cellStyle name="Обычный 10 83" xfId="605"/>
    <cellStyle name="Обычный 10 84" xfId="606"/>
    <cellStyle name="Обычный 10 85" xfId="607"/>
    <cellStyle name="Обычный 10 86" xfId="608"/>
    <cellStyle name="Обычный 10 87" xfId="609"/>
    <cellStyle name="Обычный 10 88" xfId="610"/>
    <cellStyle name="Обычный 10 89" xfId="611"/>
    <cellStyle name="Обычный 10 9" xfId="612"/>
    <cellStyle name="Обычный 10 90" xfId="613"/>
    <cellStyle name="Обычный 10 91" xfId="614"/>
    <cellStyle name="Обычный 10 92" xfId="615"/>
    <cellStyle name="Обычный 10 93" xfId="616"/>
    <cellStyle name="Обычный 10 94" xfId="617"/>
    <cellStyle name="Обычный 100" xfId="618"/>
    <cellStyle name="Обычный 100 2" xfId="619"/>
    <cellStyle name="Обычный 100 3" xfId="620"/>
    <cellStyle name="Обычный 100 4" xfId="621"/>
    <cellStyle name="Обычный 100 5" xfId="622"/>
    <cellStyle name="Обычный 100 6" xfId="623"/>
    <cellStyle name="Обычный 100 7" xfId="624"/>
    <cellStyle name="Обычный 100 8" xfId="625"/>
    <cellStyle name="Обычный 101" xfId="626"/>
    <cellStyle name="Обычный 101 2" xfId="627"/>
    <cellStyle name="Обычный 101 3" xfId="628"/>
    <cellStyle name="Обычный 101 4" xfId="629"/>
    <cellStyle name="Обычный 101 5" xfId="630"/>
    <cellStyle name="Обычный 101 6" xfId="631"/>
    <cellStyle name="Обычный 101 7" xfId="632"/>
    <cellStyle name="Обычный 101 8" xfId="633"/>
    <cellStyle name="Обычный 102" xfId="634"/>
    <cellStyle name="Обычный 102 2" xfId="635"/>
    <cellStyle name="Обычный 102 3" xfId="636"/>
    <cellStyle name="Обычный 102 4" xfId="637"/>
    <cellStyle name="Обычный 102 5" xfId="638"/>
    <cellStyle name="Обычный 102 6" xfId="639"/>
    <cellStyle name="Обычный 102 7" xfId="640"/>
    <cellStyle name="Обычный 102 8" xfId="641"/>
    <cellStyle name="Обычный 103" xfId="642"/>
    <cellStyle name="Обычный 103 2" xfId="643"/>
    <cellStyle name="Обычный 103 3" xfId="644"/>
    <cellStyle name="Обычный 103 4" xfId="645"/>
    <cellStyle name="Обычный 103 5" xfId="646"/>
    <cellStyle name="Обычный 103 6" xfId="647"/>
    <cellStyle name="Обычный 103 7" xfId="648"/>
    <cellStyle name="Обычный 103 8" xfId="649"/>
    <cellStyle name="Обычный 104" xfId="650"/>
    <cellStyle name="Обычный 104 2" xfId="651"/>
    <cellStyle name="Обычный 104 3" xfId="652"/>
    <cellStyle name="Обычный 104 4" xfId="653"/>
    <cellStyle name="Обычный 104 5" xfId="654"/>
    <cellStyle name="Обычный 104 6" xfId="655"/>
    <cellStyle name="Обычный 104 7" xfId="656"/>
    <cellStyle name="Обычный 104 8" xfId="657"/>
    <cellStyle name="Обычный 105" xfId="658"/>
    <cellStyle name="Обычный 105 2" xfId="659"/>
    <cellStyle name="Обычный 105 3" xfId="660"/>
    <cellStyle name="Обычный 105 4" xfId="661"/>
    <cellStyle name="Обычный 105 5" xfId="662"/>
    <cellStyle name="Обычный 105 6" xfId="663"/>
    <cellStyle name="Обычный 105 7" xfId="664"/>
    <cellStyle name="Обычный 105 8" xfId="665"/>
    <cellStyle name="Обычный 106" xfId="666"/>
    <cellStyle name="Обычный 106 2" xfId="667"/>
    <cellStyle name="Обычный 106 3" xfId="668"/>
    <cellStyle name="Обычный 106 4" xfId="669"/>
    <cellStyle name="Обычный 106 5" xfId="670"/>
    <cellStyle name="Обычный 106 6" xfId="671"/>
    <cellStyle name="Обычный 106 7" xfId="672"/>
    <cellStyle name="Обычный 106 8" xfId="673"/>
    <cellStyle name="Обычный 107" xfId="674"/>
    <cellStyle name="Обычный 107 2" xfId="675"/>
    <cellStyle name="Обычный 107 3" xfId="676"/>
    <cellStyle name="Обычный 107 4" xfId="677"/>
    <cellStyle name="Обычный 107 5" xfId="678"/>
    <cellStyle name="Обычный 107 6" xfId="679"/>
    <cellStyle name="Обычный 107 7" xfId="680"/>
    <cellStyle name="Обычный 107 8" xfId="681"/>
    <cellStyle name="Обычный 108" xfId="682"/>
    <cellStyle name="Обычный 108 2" xfId="683"/>
    <cellStyle name="Обычный 108 3" xfId="684"/>
    <cellStyle name="Обычный 108 4" xfId="685"/>
    <cellStyle name="Обычный 108 5" xfId="686"/>
    <cellStyle name="Обычный 108 6" xfId="687"/>
    <cellStyle name="Обычный 108 7" xfId="688"/>
    <cellStyle name="Обычный 108 8" xfId="689"/>
    <cellStyle name="Обычный 109" xfId="690"/>
    <cellStyle name="Обычный 109 2" xfId="691"/>
    <cellStyle name="Обычный 109 3" xfId="692"/>
    <cellStyle name="Обычный 109 4" xfId="693"/>
    <cellStyle name="Обычный 109 5" xfId="694"/>
    <cellStyle name="Обычный 109 6" xfId="695"/>
    <cellStyle name="Обычный 109 7" xfId="696"/>
    <cellStyle name="Обычный 109 8" xfId="697"/>
    <cellStyle name="Обычный 11" xfId="698"/>
    <cellStyle name="Обычный 11 2" xfId="699"/>
    <cellStyle name="Обычный 11 3" xfId="700"/>
    <cellStyle name="Обычный 11 4" xfId="701"/>
    <cellStyle name="Обычный 11 5" xfId="702"/>
    <cellStyle name="Обычный 11 6" xfId="703"/>
    <cellStyle name="Обычный 11 7" xfId="704"/>
    <cellStyle name="Обычный 11 8" xfId="705"/>
    <cellStyle name="Обычный 110" xfId="706"/>
    <cellStyle name="Обычный 110 2" xfId="707"/>
    <cellStyle name="Обычный 110 3" xfId="708"/>
    <cellStyle name="Обычный 110 4" xfId="709"/>
    <cellStyle name="Обычный 110 5" xfId="710"/>
    <cellStyle name="Обычный 110 6" xfId="711"/>
    <cellStyle name="Обычный 110 7" xfId="712"/>
    <cellStyle name="Обычный 110 8" xfId="713"/>
    <cellStyle name="Обычный 111" xfId="714"/>
    <cellStyle name="Обычный 111 2" xfId="715"/>
    <cellStyle name="Обычный 111 3" xfId="716"/>
    <cellStyle name="Обычный 111 4" xfId="717"/>
    <cellStyle name="Обычный 111 5" xfId="718"/>
    <cellStyle name="Обычный 111 6" xfId="719"/>
    <cellStyle name="Обычный 111 7" xfId="720"/>
    <cellStyle name="Обычный 111 8" xfId="721"/>
    <cellStyle name="Обычный 112" xfId="722"/>
    <cellStyle name="Обычный 112 2" xfId="723"/>
    <cellStyle name="Обычный 112 3" xfId="724"/>
    <cellStyle name="Обычный 112 4" xfId="725"/>
    <cellStyle name="Обычный 112 5" xfId="726"/>
    <cellStyle name="Обычный 112 6" xfId="727"/>
    <cellStyle name="Обычный 112 7" xfId="728"/>
    <cellStyle name="Обычный 112 8" xfId="729"/>
    <cellStyle name="Обычный 113" xfId="730"/>
    <cellStyle name="Обычный 113 2" xfId="731"/>
    <cellStyle name="Обычный 113 3" xfId="732"/>
    <cellStyle name="Обычный 113 4" xfId="733"/>
    <cellStyle name="Обычный 113 5" xfId="734"/>
    <cellStyle name="Обычный 113 6" xfId="735"/>
    <cellStyle name="Обычный 113 7" xfId="736"/>
    <cellStyle name="Обычный 113 8" xfId="737"/>
    <cellStyle name="Обычный 114" xfId="738"/>
    <cellStyle name="Обычный 114 2" xfId="739"/>
    <cellStyle name="Обычный 114 3" xfId="740"/>
    <cellStyle name="Обычный 114 4" xfId="741"/>
    <cellStyle name="Обычный 114 5" xfId="742"/>
    <cellStyle name="Обычный 114 6" xfId="743"/>
    <cellStyle name="Обычный 114 7" xfId="744"/>
    <cellStyle name="Обычный 114 8" xfId="745"/>
    <cellStyle name="Обычный 115" xfId="746"/>
    <cellStyle name="Обычный 115 2" xfId="747"/>
    <cellStyle name="Обычный 115 3" xfId="748"/>
    <cellStyle name="Обычный 115 4" xfId="749"/>
    <cellStyle name="Обычный 115 5" xfId="750"/>
    <cellStyle name="Обычный 115 6" xfId="751"/>
    <cellStyle name="Обычный 115 7" xfId="752"/>
    <cellStyle name="Обычный 115 8" xfId="753"/>
    <cellStyle name="Обычный 116" xfId="754"/>
    <cellStyle name="Обычный 116 2" xfId="755"/>
    <cellStyle name="Обычный 116 3" xfId="756"/>
    <cellStyle name="Обычный 116 4" xfId="757"/>
    <cellStyle name="Обычный 116 5" xfId="758"/>
    <cellStyle name="Обычный 116 6" xfId="759"/>
    <cellStyle name="Обычный 116 7" xfId="760"/>
    <cellStyle name="Обычный 116 8" xfId="761"/>
    <cellStyle name="Обычный 117" xfId="762"/>
    <cellStyle name="Обычный 117 2" xfId="763"/>
    <cellStyle name="Обычный 117 3" xfId="764"/>
    <cellStyle name="Обычный 117 4" xfId="765"/>
    <cellStyle name="Обычный 117 5" xfId="766"/>
    <cellStyle name="Обычный 117 6" xfId="767"/>
    <cellStyle name="Обычный 117 7" xfId="768"/>
    <cellStyle name="Обычный 117 8" xfId="769"/>
    <cellStyle name="Обычный 118" xfId="770"/>
    <cellStyle name="Обычный 118 2" xfId="771"/>
    <cellStyle name="Обычный 118 3" xfId="772"/>
    <cellStyle name="Обычный 118 4" xfId="773"/>
    <cellStyle name="Обычный 118 5" xfId="774"/>
    <cellStyle name="Обычный 118 6" xfId="775"/>
    <cellStyle name="Обычный 118 7" xfId="776"/>
    <cellStyle name="Обычный 118 8" xfId="777"/>
    <cellStyle name="Обычный 119" xfId="778"/>
    <cellStyle name="Обычный 119 2" xfId="779"/>
    <cellStyle name="Обычный 119 3" xfId="780"/>
    <cellStyle name="Обычный 119 4" xfId="781"/>
    <cellStyle name="Обычный 119 5" xfId="782"/>
    <cellStyle name="Обычный 119 6" xfId="783"/>
    <cellStyle name="Обычный 119 7" xfId="784"/>
    <cellStyle name="Обычный 119 8" xfId="785"/>
    <cellStyle name="Обычный 12 10" xfId="786"/>
    <cellStyle name="Обычный 12 11" xfId="787"/>
    <cellStyle name="Обычный 12 12" xfId="788"/>
    <cellStyle name="Обычный 12 13" xfId="789"/>
    <cellStyle name="Обычный 12 14" xfId="790"/>
    <cellStyle name="Обычный 12 15" xfId="791"/>
    <cellStyle name="Обычный 12 16" xfId="792"/>
    <cellStyle name="Обычный 12 17" xfId="793"/>
    <cellStyle name="Обычный 12 18" xfId="794"/>
    <cellStyle name="Обычный 12 19" xfId="795"/>
    <cellStyle name="Обычный 12 2" xfId="796"/>
    <cellStyle name="Обычный 12 20" xfId="797"/>
    <cellStyle name="Обычный 12 21" xfId="798"/>
    <cellStyle name="Обычный 12 22" xfId="799"/>
    <cellStyle name="Обычный 12 23" xfId="800"/>
    <cellStyle name="Обычный 12 24" xfId="801"/>
    <cellStyle name="Обычный 12 25" xfId="802"/>
    <cellStyle name="Обычный 12 26" xfId="803"/>
    <cellStyle name="Обычный 12 27" xfId="804"/>
    <cellStyle name="Обычный 12 28" xfId="805"/>
    <cellStyle name="Обычный 12 29" xfId="806"/>
    <cellStyle name="Обычный 12 3" xfId="807"/>
    <cellStyle name="Обычный 12 30" xfId="808"/>
    <cellStyle name="Обычный 12 31" xfId="809"/>
    <cellStyle name="Обычный 12 32" xfId="810"/>
    <cellStyle name="Обычный 12 33" xfId="811"/>
    <cellStyle name="Обычный 12 34" xfId="812"/>
    <cellStyle name="Обычный 12 35" xfId="813"/>
    <cellStyle name="Обычный 12 36" xfId="814"/>
    <cellStyle name="Обычный 12 37" xfId="815"/>
    <cellStyle name="Обычный 12 38" xfId="816"/>
    <cellStyle name="Обычный 12 39" xfId="817"/>
    <cellStyle name="Обычный 12 4" xfId="818"/>
    <cellStyle name="Обычный 12 40" xfId="819"/>
    <cellStyle name="Обычный 12 41" xfId="820"/>
    <cellStyle name="Обычный 12 42" xfId="821"/>
    <cellStyle name="Обычный 12 43" xfId="822"/>
    <cellStyle name="Обычный 12 44" xfId="823"/>
    <cellStyle name="Обычный 12 45" xfId="824"/>
    <cellStyle name="Обычный 12 46" xfId="825"/>
    <cellStyle name="Обычный 12 47" xfId="826"/>
    <cellStyle name="Обычный 12 48" xfId="827"/>
    <cellStyle name="Обычный 12 49" xfId="828"/>
    <cellStyle name="Обычный 12 5" xfId="829"/>
    <cellStyle name="Обычный 12 50" xfId="830"/>
    <cellStyle name="Обычный 12 51" xfId="831"/>
    <cellStyle name="Обычный 12 52" xfId="832"/>
    <cellStyle name="Обычный 12 53" xfId="833"/>
    <cellStyle name="Обычный 12 54" xfId="834"/>
    <cellStyle name="Обычный 12 55" xfId="835"/>
    <cellStyle name="Обычный 12 56" xfId="836"/>
    <cellStyle name="Обычный 12 57" xfId="837"/>
    <cellStyle name="Обычный 12 58" xfId="838"/>
    <cellStyle name="Обычный 12 59" xfId="839"/>
    <cellStyle name="Обычный 12 6" xfId="840"/>
    <cellStyle name="Обычный 12 60" xfId="841"/>
    <cellStyle name="Обычный 12 61" xfId="842"/>
    <cellStyle name="Обычный 12 62" xfId="843"/>
    <cellStyle name="Обычный 12 63" xfId="844"/>
    <cellStyle name="Обычный 12 64" xfId="845"/>
    <cellStyle name="Обычный 12 65" xfId="846"/>
    <cellStyle name="Обычный 12 66" xfId="847"/>
    <cellStyle name="Обычный 12 67" xfId="848"/>
    <cellStyle name="Обычный 12 68" xfId="849"/>
    <cellStyle name="Обычный 12 69" xfId="850"/>
    <cellStyle name="Обычный 12 7" xfId="851"/>
    <cellStyle name="Обычный 12 70" xfId="852"/>
    <cellStyle name="Обычный 12 71" xfId="853"/>
    <cellStyle name="Обычный 12 72" xfId="854"/>
    <cellStyle name="Обычный 12 73" xfId="855"/>
    <cellStyle name="Обычный 12 74" xfId="856"/>
    <cellStyle name="Обычный 12 75" xfId="857"/>
    <cellStyle name="Обычный 12 76" xfId="858"/>
    <cellStyle name="Обычный 12 77" xfId="859"/>
    <cellStyle name="Обычный 12 78" xfId="860"/>
    <cellStyle name="Обычный 12 79" xfId="861"/>
    <cellStyle name="Обычный 12 8" xfId="862"/>
    <cellStyle name="Обычный 12 80" xfId="863"/>
    <cellStyle name="Обычный 12 81" xfId="864"/>
    <cellStyle name="Обычный 12 82" xfId="865"/>
    <cellStyle name="Обычный 12 83" xfId="866"/>
    <cellStyle name="Обычный 12 84" xfId="867"/>
    <cellStyle name="Обычный 12 85" xfId="868"/>
    <cellStyle name="Обычный 12 86" xfId="869"/>
    <cellStyle name="Обычный 12 87" xfId="870"/>
    <cellStyle name="Обычный 12 88" xfId="871"/>
    <cellStyle name="Обычный 12 89" xfId="872"/>
    <cellStyle name="Обычный 12 9" xfId="873"/>
    <cellStyle name="Обычный 12 90" xfId="874"/>
    <cellStyle name="Обычный 12 91" xfId="875"/>
    <cellStyle name="Обычный 12 92" xfId="876"/>
    <cellStyle name="Обычный 12 93" xfId="877"/>
    <cellStyle name="Обычный 12 94" xfId="878"/>
    <cellStyle name="Обычный 120" xfId="879"/>
    <cellStyle name="Обычный 120 2" xfId="880"/>
    <cellStyle name="Обычный 120 3" xfId="881"/>
    <cellStyle name="Обычный 120 4" xfId="882"/>
    <cellStyle name="Обычный 120 5" xfId="883"/>
    <cellStyle name="Обычный 120 6" xfId="884"/>
    <cellStyle name="Обычный 120 7" xfId="885"/>
    <cellStyle name="Обычный 121" xfId="886"/>
    <cellStyle name="Обычный 121 2" xfId="887"/>
    <cellStyle name="Обычный 121 3" xfId="888"/>
    <cellStyle name="Обычный 121 4" xfId="889"/>
    <cellStyle name="Обычный 121 5" xfId="890"/>
    <cellStyle name="Обычный 121 6" xfId="891"/>
    <cellStyle name="Обычный 121 7" xfId="892"/>
    <cellStyle name="Обычный 123" xfId="893"/>
    <cellStyle name="Обычный 123 2" xfId="894"/>
    <cellStyle name="Обычный 123 3" xfId="895"/>
    <cellStyle name="Обычный 123 4" xfId="896"/>
    <cellStyle name="Обычный 123 5" xfId="897"/>
    <cellStyle name="Обычный 123 6" xfId="898"/>
    <cellStyle name="Обычный 123 7" xfId="899"/>
    <cellStyle name="Обычный 124" xfId="900"/>
    <cellStyle name="Обычный 124 2" xfId="901"/>
    <cellStyle name="Обычный 124 3" xfId="902"/>
    <cellStyle name="Обычный 124 4" xfId="903"/>
    <cellStyle name="Обычный 124 5" xfId="904"/>
    <cellStyle name="Обычный 124 6" xfId="905"/>
    <cellStyle name="Обычный 124 7" xfId="906"/>
    <cellStyle name="Обычный 125" xfId="907"/>
    <cellStyle name="Обычный 125 2" xfId="908"/>
    <cellStyle name="Обычный 125 3" xfId="909"/>
    <cellStyle name="Обычный 125 4" xfId="910"/>
    <cellStyle name="Обычный 125 5" xfId="911"/>
    <cellStyle name="Обычный 125 6" xfId="912"/>
    <cellStyle name="Обычный 126" xfId="913"/>
    <cellStyle name="Обычный 126 2" xfId="914"/>
    <cellStyle name="Обычный 126 3" xfId="915"/>
    <cellStyle name="Обычный 126 4" xfId="916"/>
    <cellStyle name="Обычный 126 5" xfId="917"/>
    <cellStyle name="Обычный 126 6" xfId="918"/>
    <cellStyle name="Обычный 127" xfId="919"/>
    <cellStyle name="Обычный 127 2" xfId="920"/>
    <cellStyle name="Обычный 127 3" xfId="921"/>
    <cellStyle name="Обычный 127 4" xfId="922"/>
    <cellStyle name="Обычный 127 5" xfId="923"/>
    <cellStyle name="Обычный 127 6" xfId="924"/>
    <cellStyle name="Обычный 128" xfId="925"/>
    <cellStyle name="Обычный 128 2" xfId="926"/>
    <cellStyle name="Обычный 128 3" xfId="927"/>
    <cellStyle name="Обычный 128 4" xfId="928"/>
    <cellStyle name="Обычный 128 5" xfId="929"/>
    <cellStyle name="Обычный 128 6" xfId="930"/>
    <cellStyle name="Обычный 129" xfId="931"/>
    <cellStyle name="Обычный 129 2" xfId="932"/>
    <cellStyle name="Обычный 129 3" xfId="933"/>
    <cellStyle name="Обычный 13 10" xfId="934"/>
    <cellStyle name="Обычный 13 11" xfId="935"/>
    <cellStyle name="Обычный 13 12" xfId="936"/>
    <cellStyle name="Обычный 13 13" xfId="937"/>
    <cellStyle name="Обычный 13 14" xfId="938"/>
    <cellStyle name="Обычный 13 15" xfId="939"/>
    <cellStyle name="Обычный 13 16" xfId="940"/>
    <cellStyle name="Обычный 13 17" xfId="941"/>
    <cellStyle name="Обычный 13 18" xfId="942"/>
    <cellStyle name="Обычный 13 19" xfId="943"/>
    <cellStyle name="Обычный 13 2" xfId="944"/>
    <cellStyle name="Обычный 13 20" xfId="945"/>
    <cellStyle name="Обычный 13 21" xfId="946"/>
    <cellStyle name="Обычный 13 22" xfId="947"/>
    <cellStyle name="Обычный 13 23" xfId="948"/>
    <cellStyle name="Обычный 13 24" xfId="949"/>
    <cellStyle name="Обычный 13 25" xfId="950"/>
    <cellStyle name="Обычный 13 26" xfId="951"/>
    <cellStyle name="Обычный 13 27" xfId="952"/>
    <cellStyle name="Обычный 13 28" xfId="953"/>
    <cellStyle name="Обычный 13 29" xfId="954"/>
    <cellStyle name="Обычный 13 3" xfId="955"/>
    <cellStyle name="Обычный 13 30" xfId="956"/>
    <cellStyle name="Обычный 13 31" xfId="957"/>
    <cellStyle name="Обычный 13 32" xfId="958"/>
    <cellStyle name="Обычный 13 33" xfId="959"/>
    <cellStyle name="Обычный 13 34" xfId="960"/>
    <cellStyle name="Обычный 13 35" xfId="961"/>
    <cellStyle name="Обычный 13 36" xfId="962"/>
    <cellStyle name="Обычный 13 37" xfId="963"/>
    <cellStyle name="Обычный 13 38" xfId="964"/>
    <cellStyle name="Обычный 13 39" xfId="965"/>
    <cellStyle name="Обычный 13 4" xfId="966"/>
    <cellStyle name="Обычный 13 40" xfId="967"/>
    <cellStyle name="Обычный 13 41" xfId="968"/>
    <cellStyle name="Обычный 13 42" xfId="969"/>
    <cellStyle name="Обычный 13 43" xfId="970"/>
    <cellStyle name="Обычный 13 44" xfId="971"/>
    <cellStyle name="Обычный 13 45" xfId="972"/>
    <cellStyle name="Обычный 13 46" xfId="973"/>
    <cellStyle name="Обычный 13 47" xfId="974"/>
    <cellStyle name="Обычный 13 48" xfId="975"/>
    <cellStyle name="Обычный 13 49" xfId="976"/>
    <cellStyle name="Обычный 13 5" xfId="977"/>
    <cellStyle name="Обычный 13 50" xfId="978"/>
    <cellStyle name="Обычный 13 51" xfId="979"/>
    <cellStyle name="Обычный 13 52" xfId="980"/>
    <cellStyle name="Обычный 13 53" xfId="981"/>
    <cellStyle name="Обычный 13 54" xfId="982"/>
    <cellStyle name="Обычный 13 55" xfId="983"/>
    <cellStyle name="Обычный 13 56" xfId="984"/>
    <cellStyle name="Обычный 13 57" xfId="985"/>
    <cellStyle name="Обычный 13 58" xfId="986"/>
    <cellStyle name="Обычный 13 59" xfId="987"/>
    <cellStyle name="Обычный 13 6" xfId="988"/>
    <cellStyle name="Обычный 13 60" xfId="989"/>
    <cellStyle name="Обычный 13 61" xfId="990"/>
    <cellStyle name="Обычный 13 62" xfId="991"/>
    <cellStyle name="Обычный 13 63" xfId="992"/>
    <cellStyle name="Обычный 13 64" xfId="993"/>
    <cellStyle name="Обычный 13 65" xfId="994"/>
    <cellStyle name="Обычный 13 66" xfId="995"/>
    <cellStyle name="Обычный 13 67" xfId="996"/>
    <cellStyle name="Обычный 13 68" xfId="997"/>
    <cellStyle name="Обычный 13 69" xfId="998"/>
    <cellStyle name="Обычный 13 7" xfId="999"/>
    <cellStyle name="Обычный 13 70" xfId="1000"/>
    <cellStyle name="Обычный 13 71" xfId="1001"/>
    <cellStyle name="Обычный 13 72" xfId="1002"/>
    <cellStyle name="Обычный 13 73" xfId="1003"/>
    <cellStyle name="Обычный 13 74" xfId="1004"/>
    <cellStyle name="Обычный 13 75" xfId="1005"/>
    <cellStyle name="Обычный 13 76" xfId="1006"/>
    <cellStyle name="Обычный 13 77" xfId="1007"/>
    <cellStyle name="Обычный 13 78" xfId="1008"/>
    <cellStyle name="Обычный 13 79" xfId="1009"/>
    <cellStyle name="Обычный 13 8" xfId="1010"/>
    <cellStyle name="Обычный 13 80" xfId="1011"/>
    <cellStyle name="Обычный 13 81" xfId="1012"/>
    <cellStyle name="Обычный 13 82" xfId="1013"/>
    <cellStyle name="Обычный 13 83" xfId="1014"/>
    <cellStyle name="Обычный 13 84" xfId="1015"/>
    <cellStyle name="Обычный 13 85" xfId="1016"/>
    <cellStyle name="Обычный 13 86" xfId="1017"/>
    <cellStyle name="Обычный 13 87" xfId="1018"/>
    <cellStyle name="Обычный 13 88" xfId="1019"/>
    <cellStyle name="Обычный 13 89" xfId="1020"/>
    <cellStyle name="Обычный 13 9" xfId="1021"/>
    <cellStyle name="Обычный 13 90" xfId="1022"/>
    <cellStyle name="Обычный 13 91" xfId="1023"/>
    <cellStyle name="Обычный 13 92" xfId="1024"/>
    <cellStyle name="Обычный 13 93" xfId="1025"/>
    <cellStyle name="Обычный 13 94" xfId="1026"/>
    <cellStyle name="Обычный 13 95" xfId="1027"/>
    <cellStyle name="Обычный 130" xfId="1028"/>
    <cellStyle name="Обычный 130 2" xfId="1029"/>
    <cellStyle name="Обычный 130 3" xfId="1030"/>
    <cellStyle name="Обычный 131" xfId="1031"/>
    <cellStyle name="Обычный 131 2" xfId="1032"/>
    <cellStyle name="Обычный 131 3" xfId="1033"/>
    <cellStyle name="Обычный 132" xfId="1034"/>
    <cellStyle name="Обычный 132 2" xfId="1035"/>
    <cellStyle name="Обычный 132 3" xfId="1036"/>
    <cellStyle name="Обычный 133" xfId="1037"/>
    <cellStyle name="Обычный 133 2" xfId="1038"/>
    <cellStyle name="Обычный 133 3" xfId="1039"/>
    <cellStyle name="Обычный 134" xfId="1040"/>
    <cellStyle name="Обычный 134 2" xfId="1041"/>
    <cellStyle name="Обычный 134 3" xfId="1042"/>
    <cellStyle name="Обычный 135" xfId="1043"/>
    <cellStyle name="Обычный 135 2" xfId="1044"/>
    <cellStyle name="Обычный 136" xfId="1045"/>
    <cellStyle name="Обычный 136 2" xfId="1046"/>
    <cellStyle name="Обычный 137" xfId="1047"/>
    <cellStyle name="Обычный 137 2" xfId="1048"/>
    <cellStyle name="Обычный 138" xfId="1049"/>
    <cellStyle name="Обычный 139" xfId="1050"/>
    <cellStyle name="Обычный 14" xfId="3"/>
    <cellStyle name="Обычный 14 10" xfId="1052"/>
    <cellStyle name="Обычный 14 11" xfId="1053"/>
    <cellStyle name="Обычный 14 12" xfId="1054"/>
    <cellStyle name="Обычный 14 13" xfId="1055"/>
    <cellStyle name="Обычный 14 14" xfId="1056"/>
    <cellStyle name="Обычный 14 15" xfId="1057"/>
    <cellStyle name="Обычный 14 16" xfId="1058"/>
    <cellStyle name="Обычный 14 17" xfId="1059"/>
    <cellStyle name="Обычный 14 18" xfId="1060"/>
    <cellStyle name="Обычный 14 19" xfId="1061"/>
    <cellStyle name="Обычный 14 2" xfId="1062"/>
    <cellStyle name="Обычный 14 2 10" xfId="1063"/>
    <cellStyle name="Обычный 14 2 11" xfId="1064"/>
    <cellStyle name="Обычный 14 2 12" xfId="1065"/>
    <cellStyle name="Обычный 14 2 13" xfId="1066"/>
    <cellStyle name="Обычный 14 2 14" xfId="1067"/>
    <cellStyle name="Обычный 14 2 15" xfId="1068"/>
    <cellStyle name="Обычный 14 2 16" xfId="1069"/>
    <cellStyle name="Обычный 14 2 17" xfId="1070"/>
    <cellStyle name="Обычный 14 2 18" xfId="1071"/>
    <cellStyle name="Обычный 14 2 19" xfId="1072"/>
    <cellStyle name="Обычный 14 2 2" xfId="1073"/>
    <cellStyle name="Обычный 14 2 20" xfId="1074"/>
    <cellStyle name="Обычный 14 2 21" xfId="1075"/>
    <cellStyle name="Обычный 14 2 22" xfId="1076"/>
    <cellStyle name="Обычный 14 2 23" xfId="1077"/>
    <cellStyle name="Обычный 14 2 24" xfId="1078"/>
    <cellStyle name="Обычный 14 2 25" xfId="1079"/>
    <cellStyle name="Обычный 14 2 26" xfId="1080"/>
    <cellStyle name="Обычный 14 2 27" xfId="1081"/>
    <cellStyle name="Обычный 14 2 28" xfId="1082"/>
    <cellStyle name="Обычный 14 2 29" xfId="1083"/>
    <cellStyle name="Обычный 14 2 3" xfId="1084"/>
    <cellStyle name="Обычный 14 2 30" xfId="1085"/>
    <cellStyle name="Обычный 14 2 31" xfId="1086"/>
    <cellStyle name="Обычный 14 2 32" xfId="1087"/>
    <cellStyle name="Обычный 14 2 4" xfId="1088"/>
    <cellStyle name="Обычный 14 2 5" xfId="1089"/>
    <cellStyle name="Обычный 14 2 6" xfId="1090"/>
    <cellStyle name="Обычный 14 2 7" xfId="1091"/>
    <cellStyle name="Обычный 14 2 8" xfId="1092"/>
    <cellStyle name="Обычный 14 2 9" xfId="1093"/>
    <cellStyle name="Обычный 14 20" xfId="1094"/>
    <cellStyle name="Обычный 14 21" xfId="1095"/>
    <cellStyle name="Обычный 14 22" xfId="1096"/>
    <cellStyle name="Обычный 14 23" xfId="1097"/>
    <cellStyle name="Обычный 14 24" xfId="1098"/>
    <cellStyle name="Обычный 14 25" xfId="1099"/>
    <cellStyle name="Обычный 14 26" xfId="1100"/>
    <cellStyle name="Обычный 14 27" xfId="1101"/>
    <cellStyle name="Обычный 14 28" xfId="1102"/>
    <cellStyle name="Обычный 14 29" xfId="1103"/>
    <cellStyle name="Обычный 14 3" xfId="1104"/>
    <cellStyle name="Обычный 14 3 10" xfId="1105"/>
    <cellStyle name="Обычный 14 3 11" xfId="1106"/>
    <cellStyle name="Обычный 14 3 12" xfId="1107"/>
    <cellStyle name="Обычный 14 3 13" xfId="1108"/>
    <cellStyle name="Обычный 14 3 14" xfId="1109"/>
    <cellStyle name="Обычный 14 3 15" xfId="1110"/>
    <cellStyle name="Обычный 14 3 16" xfId="1111"/>
    <cellStyle name="Обычный 14 3 17" xfId="1112"/>
    <cellStyle name="Обычный 14 3 18" xfId="1113"/>
    <cellStyle name="Обычный 14 3 19" xfId="1114"/>
    <cellStyle name="Обычный 14 3 2" xfId="1115"/>
    <cellStyle name="Обычный 14 3 20" xfId="1116"/>
    <cellStyle name="Обычный 14 3 21" xfId="1117"/>
    <cellStyle name="Обычный 14 3 22" xfId="1118"/>
    <cellStyle name="Обычный 14 3 23" xfId="1119"/>
    <cellStyle name="Обычный 14 3 24" xfId="1120"/>
    <cellStyle name="Обычный 14 3 25" xfId="1121"/>
    <cellStyle name="Обычный 14 3 26" xfId="1122"/>
    <cellStyle name="Обычный 14 3 27" xfId="1123"/>
    <cellStyle name="Обычный 14 3 28" xfId="1124"/>
    <cellStyle name="Обычный 14 3 29" xfId="1125"/>
    <cellStyle name="Обычный 14 3 3" xfId="1126"/>
    <cellStyle name="Обычный 14 3 30" xfId="1127"/>
    <cellStyle name="Обычный 14 3 31" xfId="1128"/>
    <cellStyle name="Обычный 14 3 32" xfId="1129"/>
    <cellStyle name="Обычный 14 3 4" xfId="1130"/>
    <cellStyle name="Обычный 14 3 5" xfId="1131"/>
    <cellStyle name="Обычный 14 3 6" xfId="1132"/>
    <cellStyle name="Обычный 14 3 7" xfId="1133"/>
    <cellStyle name="Обычный 14 3 8" xfId="1134"/>
    <cellStyle name="Обычный 14 3 9" xfId="1135"/>
    <cellStyle name="Обычный 14 30" xfId="1136"/>
    <cellStyle name="Обычный 14 31" xfId="1137"/>
    <cellStyle name="Обычный 14 32" xfId="1138"/>
    <cellStyle name="Обычный 14 33" xfId="1139"/>
    <cellStyle name="Обычный 14 34" xfId="1140"/>
    <cellStyle name="Обычный 14 35" xfId="1141"/>
    <cellStyle name="Обычный 14 36" xfId="1142"/>
    <cellStyle name="Обычный 14 37" xfId="1143"/>
    <cellStyle name="Обычный 14 38" xfId="1144"/>
    <cellStyle name="Обычный 14 39" xfId="1145"/>
    <cellStyle name="Обычный 14 4" xfId="1146"/>
    <cellStyle name="Обычный 14 40" xfId="1147"/>
    <cellStyle name="Обычный 14 41" xfId="1148"/>
    <cellStyle name="Обычный 14 42" xfId="1149"/>
    <cellStyle name="Обычный 14 43" xfId="1150"/>
    <cellStyle name="Обычный 14 44" xfId="1151"/>
    <cellStyle name="Обычный 14 45" xfId="1152"/>
    <cellStyle name="Обычный 14 5" xfId="1153"/>
    <cellStyle name="Обычный 14 6" xfId="1154"/>
    <cellStyle name="Обычный 14 7" xfId="1155"/>
    <cellStyle name="Обычный 14 8" xfId="1156"/>
    <cellStyle name="Обычный 14 9" xfId="1157"/>
    <cellStyle name="Обычный 140" xfId="1158"/>
    <cellStyle name="Обычный 15" xfId="1159"/>
    <cellStyle name="Обычный 15 10" xfId="1160"/>
    <cellStyle name="Обычный 15 11" xfId="1161"/>
    <cellStyle name="Обычный 15 12" xfId="1162"/>
    <cellStyle name="Обычный 15 13" xfId="1163"/>
    <cellStyle name="Обычный 15 14" xfId="1164"/>
    <cellStyle name="Обычный 15 15" xfId="1165"/>
    <cellStyle name="Обычный 15 16" xfId="1166"/>
    <cellStyle name="Обычный 15 17" xfId="1167"/>
    <cellStyle name="Обычный 15 18" xfId="1168"/>
    <cellStyle name="Обычный 15 19" xfId="1169"/>
    <cellStyle name="Обычный 15 2" xfId="1170"/>
    <cellStyle name="Обычный 15 20" xfId="1171"/>
    <cellStyle name="Обычный 15 21" xfId="1172"/>
    <cellStyle name="Обычный 15 22" xfId="1173"/>
    <cellStyle name="Обычный 15 23" xfId="1174"/>
    <cellStyle name="Обычный 15 24" xfId="1175"/>
    <cellStyle name="Обычный 15 25" xfId="1176"/>
    <cellStyle name="Обычный 15 26" xfId="1177"/>
    <cellStyle name="Обычный 15 27" xfId="1178"/>
    <cellStyle name="Обычный 15 28" xfId="1179"/>
    <cellStyle name="Обычный 15 29" xfId="1180"/>
    <cellStyle name="Обычный 15 3" xfId="1181"/>
    <cellStyle name="Обычный 15 30" xfId="1182"/>
    <cellStyle name="Обычный 15 31" xfId="1183"/>
    <cellStyle name="Обычный 15 32" xfId="1184"/>
    <cellStyle name="Обычный 15 4" xfId="1185"/>
    <cellStyle name="Обычный 15 5" xfId="1186"/>
    <cellStyle name="Обычный 15 6" xfId="1187"/>
    <cellStyle name="Обычный 15 7" xfId="1188"/>
    <cellStyle name="Обычный 15 8" xfId="1189"/>
    <cellStyle name="Обычный 15 9" xfId="1190"/>
    <cellStyle name="Обычный 16" xfId="1191"/>
    <cellStyle name="Обычный 16 10" xfId="1192"/>
    <cellStyle name="Обычный 16 11" xfId="1193"/>
    <cellStyle name="Обычный 16 12" xfId="1194"/>
    <cellStyle name="Обычный 16 13" xfId="1195"/>
    <cellStyle name="Обычный 16 14" xfId="1196"/>
    <cellStyle name="Обычный 16 15" xfId="1197"/>
    <cellStyle name="Обычный 16 16" xfId="1198"/>
    <cellStyle name="Обычный 16 17" xfId="1199"/>
    <cellStyle name="Обычный 16 18" xfId="1200"/>
    <cellStyle name="Обычный 16 19" xfId="1201"/>
    <cellStyle name="Обычный 16 2" xfId="1202"/>
    <cellStyle name="Обычный 16 20" xfId="1203"/>
    <cellStyle name="Обычный 16 21" xfId="1204"/>
    <cellStyle name="Обычный 16 22" xfId="1205"/>
    <cellStyle name="Обычный 16 23" xfId="1206"/>
    <cellStyle name="Обычный 16 24" xfId="1207"/>
    <cellStyle name="Обычный 16 25" xfId="1208"/>
    <cellStyle name="Обычный 16 26" xfId="1209"/>
    <cellStyle name="Обычный 16 27" xfId="1210"/>
    <cellStyle name="Обычный 16 28" xfId="1211"/>
    <cellStyle name="Обычный 16 29" xfId="1212"/>
    <cellStyle name="Обычный 16 3" xfId="1213"/>
    <cellStyle name="Обычный 16 30" xfId="1214"/>
    <cellStyle name="Обычный 16 31" xfId="1215"/>
    <cellStyle name="Обычный 16 32" xfId="1216"/>
    <cellStyle name="Обычный 16 33" xfId="1217"/>
    <cellStyle name="Обычный 16 34" xfId="1218"/>
    <cellStyle name="Обычный 16 35" xfId="1219"/>
    <cellStyle name="Обычный 16 36" xfId="1220"/>
    <cellStyle name="Обычный 16 37" xfId="1221"/>
    <cellStyle name="Обычный 16 38" xfId="1222"/>
    <cellStyle name="Обычный 16 39" xfId="1223"/>
    <cellStyle name="Обычный 16 4" xfId="1224"/>
    <cellStyle name="Обычный 16 40" xfId="1225"/>
    <cellStyle name="Обычный 16 41" xfId="1226"/>
    <cellStyle name="Обычный 16 42" xfId="1227"/>
    <cellStyle name="Обычный 16 43" xfId="1228"/>
    <cellStyle name="Обычный 16 44" xfId="1229"/>
    <cellStyle name="Обычный 16 45" xfId="1230"/>
    <cellStyle name="Обычный 16 46" xfId="1231"/>
    <cellStyle name="Обычный 16 47" xfId="1232"/>
    <cellStyle name="Обычный 16 48" xfId="1233"/>
    <cellStyle name="Обычный 16 49" xfId="1234"/>
    <cellStyle name="Обычный 16 5" xfId="1235"/>
    <cellStyle name="Обычный 16 50" xfId="1236"/>
    <cellStyle name="Обычный 16 51" xfId="1237"/>
    <cellStyle name="Обычный 16 52" xfId="1238"/>
    <cellStyle name="Обычный 16 53" xfId="1239"/>
    <cellStyle name="Обычный 16 54" xfId="1240"/>
    <cellStyle name="Обычный 16 55" xfId="1241"/>
    <cellStyle name="Обычный 16 56" xfId="1242"/>
    <cellStyle name="Обычный 16 57" xfId="1243"/>
    <cellStyle name="Обычный 16 58" xfId="1244"/>
    <cellStyle name="Обычный 16 59" xfId="1245"/>
    <cellStyle name="Обычный 16 6" xfId="1246"/>
    <cellStyle name="Обычный 16 60" xfId="1247"/>
    <cellStyle name="Обычный 16 61" xfId="1248"/>
    <cellStyle name="Обычный 16 62" xfId="1249"/>
    <cellStyle name="Обычный 16 63" xfId="1250"/>
    <cellStyle name="Обычный 16 64" xfId="1251"/>
    <cellStyle name="Обычный 16 65" xfId="1252"/>
    <cellStyle name="Обычный 16 66" xfId="1253"/>
    <cellStyle name="Обычный 16 67" xfId="1254"/>
    <cellStyle name="Обычный 16 68" xfId="1255"/>
    <cellStyle name="Обычный 16 69" xfId="1256"/>
    <cellStyle name="Обычный 16 7" xfId="1257"/>
    <cellStyle name="Обычный 16 70" xfId="1258"/>
    <cellStyle name="Обычный 16 71" xfId="1259"/>
    <cellStyle name="Обычный 16 72" xfId="1260"/>
    <cellStyle name="Обычный 16 73" xfId="1261"/>
    <cellStyle name="Обычный 16 74" xfId="1262"/>
    <cellStyle name="Обычный 16 75" xfId="1263"/>
    <cellStyle name="Обычный 16 76" xfId="1264"/>
    <cellStyle name="Обычный 16 77" xfId="1265"/>
    <cellStyle name="Обычный 16 78" xfId="1266"/>
    <cellStyle name="Обычный 16 79" xfId="1267"/>
    <cellStyle name="Обычный 16 8" xfId="1268"/>
    <cellStyle name="Обычный 16 80" xfId="1269"/>
    <cellStyle name="Обычный 16 81" xfId="1270"/>
    <cellStyle name="Обычный 16 82" xfId="1271"/>
    <cellStyle name="Обычный 16 9" xfId="1272"/>
    <cellStyle name="Обычный 17" xfId="1273"/>
    <cellStyle name="Обычный 17 10" xfId="1274"/>
    <cellStyle name="Обычный 17 11" xfId="1275"/>
    <cellStyle name="Обычный 17 12" xfId="1276"/>
    <cellStyle name="Обычный 17 13" xfId="1277"/>
    <cellStyle name="Обычный 17 14" xfId="1278"/>
    <cellStyle name="Обычный 17 15" xfId="1279"/>
    <cellStyle name="Обычный 17 16" xfId="1280"/>
    <cellStyle name="Обычный 17 17" xfId="1281"/>
    <cellStyle name="Обычный 17 18" xfId="1282"/>
    <cellStyle name="Обычный 17 19" xfId="1283"/>
    <cellStyle name="Обычный 17 2" xfId="1284"/>
    <cellStyle name="Обычный 17 20" xfId="1285"/>
    <cellStyle name="Обычный 17 21" xfId="1286"/>
    <cellStyle name="Обычный 17 22" xfId="1287"/>
    <cellStyle name="Обычный 17 23" xfId="1288"/>
    <cellStyle name="Обычный 17 24" xfId="1289"/>
    <cellStyle name="Обычный 17 25" xfId="1290"/>
    <cellStyle name="Обычный 17 26" xfId="1291"/>
    <cellStyle name="Обычный 17 27" xfId="1292"/>
    <cellStyle name="Обычный 17 28" xfId="1293"/>
    <cellStyle name="Обычный 17 29" xfId="1294"/>
    <cellStyle name="Обычный 17 3" xfId="1295"/>
    <cellStyle name="Обычный 17 30" xfId="1296"/>
    <cellStyle name="Обычный 17 31" xfId="1297"/>
    <cellStyle name="Обычный 17 32" xfId="1298"/>
    <cellStyle name="Обычный 17 33" xfId="1299"/>
    <cellStyle name="Обычный 17 34" xfId="1300"/>
    <cellStyle name="Обычный 17 35" xfId="1301"/>
    <cellStyle name="Обычный 17 36" xfId="1302"/>
    <cellStyle name="Обычный 17 37" xfId="1303"/>
    <cellStyle name="Обычный 17 38" xfId="1304"/>
    <cellStyle name="Обычный 17 39" xfId="1305"/>
    <cellStyle name="Обычный 17 4" xfId="1306"/>
    <cellStyle name="Обычный 17 40" xfId="1307"/>
    <cellStyle name="Обычный 17 41" xfId="1308"/>
    <cellStyle name="Обычный 17 42" xfId="1309"/>
    <cellStyle name="Обычный 17 43" xfId="1310"/>
    <cellStyle name="Обычный 17 44" xfId="1311"/>
    <cellStyle name="Обычный 17 45" xfId="1312"/>
    <cellStyle name="Обычный 17 46" xfId="1313"/>
    <cellStyle name="Обычный 17 47" xfId="1314"/>
    <cellStyle name="Обычный 17 48" xfId="1315"/>
    <cellStyle name="Обычный 17 49" xfId="1316"/>
    <cellStyle name="Обычный 17 5" xfId="1317"/>
    <cellStyle name="Обычный 17 50" xfId="1318"/>
    <cellStyle name="Обычный 17 51" xfId="1319"/>
    <cellStyle name="Обычный 17 52" xfId="1320"/>
    <cellStyle name="Обычный 17 53" xfId="1321"/>
    <cellStyle name="Обычный 17 54" xfId="1322"/>
    <cellStyle name="Обычный 17 55" xfId="1323"/>
    <cellStyle name="Обычный 17 56" xfId="1324"/>
    <cellStyle name="Обычный 17 57" xfId="1325"/>
    <cellStyle name="Обычный 17 58" xfId="1326"/>
    <cellStyle name="Обычный 17 59" xfId="1327"/>
    <cellStyle name="Обычный 17 6" xfId="1328"/>
    <cellStyle name="Обычный 17 60" xfId="1329"/>
    <cellStyle name="Обычный 17 61" xfId="1330"/>
    <cellStyle name="Обычный 17 62" xfId="1331"/>
    <cellStyle name="Обычный 17 63" xfId="1332"/>
    <cellStyle name="Обычный 17 64" xfId="1333"/>
    <cellStyle name="Обычный 17 65" xfId="1334"/>
    <cellStyle name="Обычный 17 66" xfId="1335"/>
    <cellStyle name="Обычный 17 67" xfId="1336"/>
    <cellStyle name="Обычный 17 68" xfId="1337"/>
    <cellStyle name="Обычный 17 69" xfId="1338"/>
    <cellStyle name="Обычный 17 7" xfId="1339"/>
    <cellStyle name="Обычный 17 70" xfId="1340"/>
    <cellStyle name="Обычный 17 71" xfId="1341"/>
    <cellStyle name="Обычный 17 72" xfId="1342"/>
    <cellStyle name="Обычный 17 73" xfId="1343"/>
    <cellStyle name="Обычный 17 74" xfId="1344"/>
    <cellStyle name="Обычный 17 75" xfId="1345"/>
    <cellStyle name="Обычный 17 76" xfId="1346"/>
    <cellStyle name="Обычный 17 77" xfId="1347"/>
    <cellStyle name="Обычный 17 78" xfId="1348"/>
    <cellStyle name="Обычный 17 79" xfId="1349"/>
    <cellStyle name="Обычный 17 8" xfId="1350"/>
    <cellStyle name="Обычный 17 80" xfId="1351"/>
    <cellStyle name="Обычный 17 81" xfId="1352"/>
    <cellStyle name="Обычный 17 82" xfId="1353"/>
    <cellStyle name="Обычный 17 9" xfId="1354"/>
    <cellStyle name="Обычный 18 10" xfId="1355"/>
    <cellStyle name="Обычный 18 11" xfId="1356"/>
    <cellStyle name="Обычный 18 12" xfId="1357"/>
    <cellStyle name="Обычный 18 13" xfId="1358"/>
    <cellStyle name="Обычный 18 14" xfId="1359"/>
    <cellStyle name="Обычный 18 15" xfId="1360"/>
    <cellStyle name="Обычный 18 16" xfId="1361"/>
    <cellStyle name="Обычный 18 17" xfId="1362"/>
    <cellStyle name="Обычный 18 18" xfId="1363"/>
    <cellStyle name="Обычный 18 2" xfId="1364"/>
    <cellStyle name="Обычный 18 3" xfId="1365"/>
    <cellStyle name="Обычный 18 4" xfId="1366"/>
    <cellStyle name="Обычный 18 5" xfId="1367"/>
    <cellStyle name="Обычный 18 6" xfId="1368"/>
    <cellStyle name="Обычный 18 7" xfId="1369"/>
    <cellStyle name="Обычный 18 8" xfId="1370"/>
    <cellStyle name="Обычный 18 9" xfId="1371"/>
    <cellStyle name="Обычный 19 10" xfId="1372"/>
    <cellStyle name="Обычный 19 11" xfId="1373"/>
    <cellStyle name="Обычный 19 12" xfId="1374"/>
    <cellStyle name="Обычный 19 13" xfId="1375"/>
    <cellStyle name="Обычный 19 14" xfId="1376"/>
    <cellStyle name="Обычный 19 15" xfId="1377"/>
    <cellStyle name="Обычный 19 16" xfId="1378"/>
    <cellStyle name="Обычный 19 17" xfId="1379"/>
    <cellStyle name="Обычный 19 18" xfId="1380"/>
    <cellStyle name="Обычный 19 19" xfId="1381"/>
    <cellStyle name="Обычный 19 2" xfId="1382"/>
    <cellStyle name="Обычный 19 20" xfId="1383"/>
    <cellStyle name="Обычный 19 21" xfId="1384"/>
    <cellStyle name="Обычный 19 22" xfId="1385"/>
    <cellStyle name="Обычный 19 23" xfId="1386"/>
    <cellStyle name="Обычный 19 24" xfId="1387"/>
    <cellStyle name="Обычный 19 25" xfId="1388"/>
    <cellStyle name="Обычный 19 26" xfId="1389"/>
    <cellStyle name="Обычный 19 27" xfId="1390"/>
    <cellStyle name="Обычный 19 28" xfId="1391"/>
    <cellStyle name="Обычный 19 29" xfId="1392"/>
    <cellStyle name="Обычный 19 3" xfId="1393"/>
    <cellStyle name="Обычный 19 30" xfId="1394"/>
    <cellStyle name="Обычный 19 31" xfId="1395"/>
    <cellStyle name="Обычный 19 32" xfId="1396"/>
    <cellStyle name="Обычный 19 33" xfId="1397"/>
    <cellStyle name="Обычный 19 34" xfId="1398"/>
    <cellStyle name="Обычный 19 35" xfId="1399"/>
    <cellStyle name="Обычный 19 36" xfId="1400"/>
    <cellStyle name="Обычный 19 37" xfId="1401"/>
    <cellStyle name="Обычный 19 38" xfId="1402"/>
    <cellStyle name="Обычный 19 39" xfId="1403"/>
    <cellStyle name="Обычный 19 4" xfId="1404"/>
    <cellStyle name="Обычный 19 40" xfId="1405"/>
    <cellStyle name="Обычный 19 41" xfId="1406"/>
    <cellStyle name="Обычный 19 42" xfId="1407"/>
    <cellStyle name="Обычный 19 43" xfId="1408"/>
    <cellStyle name="Обычный 19 44" xfId="1409"/>
    <cellStyle name="Обычный 19 45" xfId="1410"/>
    <cellStyle name="Обычный 19 46" xfId="1411"/>
    <cellStyle name="Обычный 19 47" xfId="1412"/>
    <cellStyle name="Обычный 19 48" xfId="1413"/>
    <cellStyle name="Обычный 19 49" xfId="1414"/>
    <cellStyle name="Обычный 19 5" xfId="1415"/>
    <cellStyle name="Обычный 19 50" xfId="1416"/>
    <cellStyle name="Обычный 19 51" xfId="1417"/>
    <cellStyle name="Обычный 19 52" xfId="1418"/>
    <cellStyle name="Обычный 19 53" xfId="1419"/>
    <cellStyle name="Обычный 19 54" xfId="1420"/>
    <cellStyle name="Обычный 19 55" xfId="1421"/>
    <cellStyle name="Обычный 19 56" xfId="1422"/>
    <cellStyle name="Обычный 19 57" xfId="1423"/>
    <cellStyle name="Обычный 19 58" xfId="1424"/>
    <cellStyle name="Обычный 19 59" xfId="1425"/>
    <cellStyle name="Обычный 19 6" xfId="1426"/>
    <cellStyle name="Обычный 19 60" xfId="1427"/>
    <cellStyle name="Обычный 19 61" xfId="1428"/>
    <cellStyle name="Обычный 19 62" xfId="1429"/>
    <cellStyle name="Обычный 19 63" xfId="1430"/>
    <cellStyle name="Обычный 19 64" xfId="1431"/>
    <cellStyle name="Обычный 19 65" xfId="1432"/>
    <cellStyle name="Обычный 19 66" xfId="1433"/>
    <cellStyle name="Обычный 19 67" xfId="1434"/>
    <cellStyle name="Обычный 19 68" xfId="1435"/>
    <cellStyle name="Обычный 19 69" xfId="1436"/>
    <cellStyle name="Обычный 19 7" xfId="1437"/>
    <cellStyle name="Обычный 19 8" xfId="1438"/>
    <cellStyle name="Обычный 19 9" xfId="1439"/>
    <cellStyle name="Обычный 2" xfId="4"/>
    <cellStyle name="Обычный 2 10" xfId="1440"/>
    <cellStyle name="Обычный 2 11" xfId="1441"/>
    <cellStyle name="Обычный 2 2" xfId="1442"/>
    <cellStyle name="Обычный 2 3" xfId="1443"/>
    <cellStyle name="Обычный 2 4" xfId="1444"/>
    <cellStyle name="Обычный 2 5" xfId="1445"/>
    <cellStyle name="Обычный 2 6" xfId="1446"/>
    <cellStyle name="Обычный 2 7" xfId="1447"/>
    <cellStyle name="Обычный 2 8" xfId="1448"/>
    <cellStyle name="Обычный 2 9" xfId="1449"/>
    <cellStyle name="Обычный 20 10" xfId="1450"/>
    <cellStyle name="Обычный 20 11" xfId="1451"/>
    <cellStyle name="Обычный 20 12" xfId="1452"/>
    <cellStyle name="Обычный 20 13" xfId="1453"/>
    <cellStyle name="Обычный 20 14" xfId="1454"/>
    <cellStyle name="Обычный 20 15" xfId="1455"/>
    <cellStyle name="Обычный 20 16" xfId="1456"/>
    <cellStyle name="Обычный 20 17" xfId="1457"/>
    <cellStyle name="Обычный 20 18" xfId="1458"/>
    <cellStyle name="Обычный 20 19" xfId="1459"/>
    <cellStyle name="Обычный 20 2" xfId="1460"/>
    <cellStyle name="Обычный 20 20" xfId="1461"/>
    <cellStyle name="Обычный 20 21" xfId="1462"/>
    <cellStyle name="Обычный 20 22" xfId="1463"/>
    <cellStyle name="Обычный 20 23" xfId="1464"/>
    <cellStyle name="Обычный 20 24" xfId="1465"/>
    <cellStyle name="Обычный 20 25" xfId="1466"/>
    <cellStyle name="Обычный 20 26" xfId="1467"/>
    <cellStyle name="Обычный 20 27" xfId="1468"/>
    <cellStyle name="Обычный 20 28" xfId="1469"/>
    <cellStyle name="Обычный 20 29" xfId="1470"/>
    <cellStyle name="Обычный 20 3" xfId="1471"/>
    <cellStyle name="Обычный 20 30" xfId="1472"/>
    <cellStyle name="Обычный 20 31" xfId="1473"/>
    <cellStyle name="Обычный 20 32" xfId="1474"/>
    <cellStyle name="Обычный 20 33" xfId="1475"/>
    <cellStyle name="Обычный 20 34" xfId="1476"/>
    <cellStyle name="Обычный 20 35" xfId="1477"/>
    <cellStyle name="Обычный 20 36" xfId="1478"/>
    <cellStyle name="Обычный 20 37" xfId="1479"/>
    <cellStyle name="Обычный 20 38" xfId="1480"/>
    <cellStyle name="Обычный 20 39" xfId="1481"/>
    <cellStyle name="Обычный 20 4" xfId="1482"/>
    <cellStyle name="Обычный 20 40" xfId="1483"/>
    <cellStyle name="Обычный 20 41" xfId="1484"/>
    <cellStyle name="Обычный 20 42" xfId="1485"/>
    <cellStyle name="Обычный 20 43" xfId="1486"/>
    <cellStyle name="Обычный 20 44" xfId="1487"/>
    <cellStyle name="Обычный 20 45" xfId="1488"/>
    <cellStyle name="Обычный 20 46" xfId="1489"/>
    <cellStyle name="Обычный 20 47" xfId="1490"/>
    <cellStyle name="Обычный 20 48" xfId="1491"/>
    <cellStyle name="Обычный 20 49" xfId="1492"/>
    <cellStyle name="Обычный 20 5" xfId="1493"/>
    <cellStyle name="Обычный 20 50" xfId="1494"/>
    <cellStyle name="Обычный 20 51" xfId="1495"/>
    <cellStyle name="Обычный 20 52" xfId="1496"/>
    <cellStyle name="Обычный 20 53" xfId="1497"/>
    <cellStyle name="Обычный 20 54" xfId="1498"/>
    <cellStyle name="Обычный 20 55" xfId="1499"/>
    <cellStyle name="Обычный 20 56" xfId="1500"/>
    <cellStyle name="Обычный 20 57" xfId="1501"/>
    <cellStyle name="Обычный 20 58" xfId="1502"/>
    <cellStyle name="Обычный 20 59" xfId="1503"/>
    <cellStyle name="Обычный 20 6" xfId="1504"/>
    <cellStyle name="Обычный 20 60" xfId="1505"/>
    <cellStyle name="Обычный 20 61" xfId="1506"/>
    <cellStyle name="Обычный 20 62" xfId="1507"/>
    <cellStyle name="Обычный 20 63" xfId="1508"/>
    <cellStyle name="Обычный 20 64" xfId="1509"/>
    <cellStyle name="Обычный 20 65" xfId="1510"/>
    <cellStyle name="Обычный 20 66" xfId="1511"/>
    <cellStyle name="Обычный 20 67" xfId="1512"/>
    <cellStyle name="Обычный 20 68" xfId="1513"/>
    <cellStyle name="Обычный 20 69" xfId="1514"/>
    <cellStyle name="Обычный 20 7" xfId="1515"/>
    <cellStyle name="Обычный 20 70" xfId="1516"/>
    <cellStyle name="Обычный 20 71" xfId="1517"/>
    <cellStyle name="Обычный 20 72" xfId="1518"/>
    <cellStyle name="Обычный 20 73" xfId="1519"/>
    <cellStyle name="Обычный 20 74" xfId="1520"/>
    <cellStyle name="Обычный 20 75" xfId="1521"/>
    <cellStyle name="Обычный 20 76" xfId="1522"/>
    <cellStyle name="Обычный 20 77" xfId="1523"/>
    <cellStyle name="Обычный 20 8" xfId="1524"/>
    <cellStyle name="Обычный 20 9" xfId="1525"/>
    <cellStyle name="Обычный 21 10" xfId="1526"/>
    <cellStyle name="Обычный 21 11" xfId="1527"/>
    <cellStyle name="Обычный 21 12" xfId="1528"/>
    <cellStyle name="Обычный 21 13" xfId="1529"/>
    <cellStyle name="Обычный 21 14" xfId="1530"/>
    <cellStyle name="Обычный 21 15" xfId="1531"/>
    <cellStyle name="Обычный 21 16" xfId="1532"/>
    <cellStyle name="Обычный 21 17" xfId="1533"/>
    <cellStyle name="Обычный 21 18" xfId="1534"/>
    <cellStyle name="Обычный 21 19" xfId="1535"/>
    <cellStyle name="Обычный 21 2" xfId="1536"/>
    <cellStyle name="Обычный 21 20" xfId="1537"/>
    <cellStyle name="Обычный 21 21" xfId="1538"/>
    <cellStyle name="Обычный 21 22" xfId="1539"/>
    <cellStyle name="Обычный 21 23" xfId="1540"/>
    <cellStyle name="Обычный 21 24" xfId="1541"/>
    <cellStyle name="Обычный 21 25" xfId="1542"/>
    <cellStyle name="Обычный 21 26" xfId="1543"/>
    <cellStyle name="Обычный 21 27" xfId="1544"/>
    <cellStyle name="Обычный 21 28" xfId="1545"/>
    <cellStyle name="Обычный 21 29" xfId="1546"/>
    <cellStyle name="Обычный 21 3" xfId="1547"/>
    <cellStyle name="Обычный 21 30" xfId="1548"/>
    <cellStyle name="Обычный 21 31" xfId="1549"/>
    <cellStyle name="Обычный 21 32" xfId="1550"/>
    <cellStyle name="Обычный 21 33" xfId="1551"/>
    <cellStyle name="Обычный 21 34" xfId="1552"/>
    <cellStyle name="Обычный 21 35" xfId="1553"/>
    <cellStyle name="Обычный 21 36" xfId="1554"/>
    <cellStyle name="Обычный 21 37" xfId="1555"/>
    <cellStyle name="Обычный 21 38" xfId="1556"/>
    <cellStyle name="Обычный 21 39" xfId="1557"/>
    <cellStyle name="Обычный 21 4" xfId="1558"/>
    <cellStyle name="Обычный 21 40" xfId="1559"/>
    <cellStyle name="Обычный 21 41" xfId="1560"/>
    <cellStyle name="Обычный 21 42" xfId="1561"/>
    <cellStyle name="Обычный 21 43" xfId="1562"/>
    <cellStyle name="Обычный 21 44" xfId="1563"/>
    <cellStyle name="Обычный 21 45" xfId="1564"/>
    <cellStyle name="Обычный 21 46" xfId="1565"/>
    <cellStyle name="Обычный 21 47" xfId="1566"/>
    <cellStyle name="Обычный 21 48" xfId="1567"/>
    <cellStyle name="Обычный 21 49" xfId="1568"/>
    <cellStyle name="Обычный 21 5" xfId="1569"/>
    <cellStyle name="Обычный 21 50" xfId="1570"/>
    <cellStyle name="Обычный 21 51" xfId="1571"/>
    <cellStyle name="Обычный 21 52" xfId="1572"/>
    <cellStyle name="Обычный 21 53" xfId="1573"/>
    <cellStyle name="Обычный 21 54" xfId="1574"/>
    <cellStyle name="Обычный 21 55" xfId="1575"/>
    <cellStyle name="Обычный 21 56" xfId="1576"/>
    <cellStyle name="Обычный 21 57" xfId="1577"/>
    <cellStyle name="Обычный 21 58" xfId="1578"/>
    <cellStyle name="Обычный 21 59" xfId="1579"/>
    <cellStyle name="Обычный 21 6" xfId="1580"/>
    <cellStyle name="Обычный 21 60" xfId="1581"/>
    <cellStyle name="Обычный 21 61" xfId="1582"/>
    <cellStyle name="Обычный 21 62" xfId="1583"/>
    <cellStyle name="Обычный 21 63" xfId="1584"/>
    <cellStyle name="Обычный 21 64" xfId="1585"/>
    <cellStyle name="Обычный 21 65" xfId="1586"/>
    <cellStyle name="Обычный 21 66" xfId="1587"/>
    <cellStyle name="Обычный 21 67" xfId="1588"/>
    <cellStyle name="Обычный 21 68" xfId="1589"/>
    <cellStyle name="Обычный 21 69" xfId="1590"/>
    <cellStyle name="Обычный 21 7" xfId="1591"/>
    <cellStyle name="Обычный 21 70" xfId="1592"/>
    <cellStyle name="Обычный 21 8" xfId="1593"/>
    <cellStyle name="Обычный 21 9" xfId="1594"/>
    <cellStyle name="Обычный 22 10" xfId="1595"/>
    <cellStyle name="Обычный 22 11" xfId="1596"/>
    <cellStyle name="Обычный 22 12" xfId="1597"/>
    <cellStyle name="Обычный 22 13" xfId="1598"/>
    <cellStyle name="Обычный 22 14" xfId="1599"/>
    <cellStyle name="Обычный 22 15" xfId="1600"/>
    <cellStyle name="Обычный 22 16" xfId="1601"/>
    <cellStyle name="Обычный 22 17" xfId="1602"/>
    <cellStyle name="Обычный 22 18" xfId="1603"/>
    <cellStyle name="Обычный 22 19" xfId="1604"/>
    <cellStyle name="Обычный 22 2" xfId="1605"/>
    <cellStyle name="Обычный 22 20" xfId="1606"/>
    <cellStyle name="Обычный 22 21" xfId="1607"/>
    <cellStyle name="Обычный 22 22" xfId="1608"/>
    <cellStyle name="Обычный 22 23" xfId="1609"/>
    <cellStyle name="Обычный 22 24" xfId="1610"/>
    <cellStyle name="Обычный 22 3" xfId="1611"/>
    <cellStyle name="Обычный 22 4" xfId="1612"/>
    <cellStyle name="Обычный 22 5" xfId="1613"/>
    <cellStyle name="Обычный 22 6" xfId="1614"/>
    <cellStyle name="Обычный 22 7" xfId="1615"/>
    <cellStyle name="Обычный 22 8" xfId="1616"/>
    <cellStyle name="Обычный 22 9" xfId="1617"/>
    <cellStyle name="Обычный 23 10" xfId="1618"/>
    <cellStyle name="Обычный 23 11" xfId="1619"/>
    <cellStyle name="Обычный 23 12" xfId="1620"/>
    <cellStyle name="Обычный 23 13" xfId="1621"/>
    <cellStyle name="Обычный 23 14" xfId="1622"/>
    <cellStyle name="Обычный 23 15" xfId="1623"/>
    <cellStyle name="Обычный 23 16" xfId="1624"/>
    <cellStyle name="Обычный 23 17" xfId="1625"/>
    <cellStyle name="Обычный 23 18" xfId="1626"/>
    <cellStyle name="Обычный 23 19" xfId="1627"/>
    <cellStyle name="Обычный 23 2" xfId="1628"/>
    <cellStyle name="Обычный 23 20" xfId="1629"/>
    <cellStyle name="Обычный 23 21" xfId="1630"/>
    <cellStyle name="Обычный 23 22" xfId="1631"/>
    <cellStyle name="Обычный 23 3" xfId="1632"/>
    <cellStyle name="Обычный 23 4" xfId="1633"/>
    <cellStyle name="Обычный 23 5" xfId="1634"/>
    <cellStyle name="Обычный 23 6" xfId="1635"/>
    <cellStyle name="Обычный 23 7" xfId="1636"/>
    <cellStyle name="Обычный 23 8" xfId="1637"/>
    <cellStyle name="Обычный 23 9" xfId="1638"/>
    <cellStyle name="Обычный 24 10" xfId="1639"/>
    <cellStyle name="Обычный 24 11" xfId="1640"/>
    <cellStyle name="Обычный 24 12" xfId="1641"/>
    <cellStyle name="Обычный 24 13" xfId="1642"/>
    <cellStyle name="Обычный 24 14" xfId="1643"/>
    <cellStyle name="Обычный 24 15" xfId="1644"/>
    <cellStyle name="Обычный 24 16" xfId="1645"/>
    <cellStyle name="Обычный 24 17" xfId="1646"/>
    <cellStyle name="Обычный 24 18" xfId="1647"/>
    <cellStyle name="Обычный 24 19" xfId="1648"/>
    <cellStyle name="Обычный 24 2" xfId="1649"/>
    <cellStyle name="Обычный 24 20" xfId="1650"/>
    <cellStyle name="Обычный 24 21" xfId="1651"/>
    <cellStyle name="Обычный 24 22" xfId="1652"/>
    <cellStyle name="Обычный 24 23" xfId="1653"/>
    <cellStyle name="Обычный 24 24" xfId="1654"/>
    <cellStyle name="Обычный 24 25" xfId="1655"/>
    <cellStyle name="Обычный 24 26" xfId="1656"/>
    <cellStyle name="Обычный 24 27" xfId="1657"/>
    <cellStyle name="Обычный 24 28" xfId="1658"/>
    <cellStyle name="Обычный 24 29" xfId="1659"/>
    <cellStyle name="Обычный 24 3" xfId="1660"/>
    <cellStyle name="Обычный 24 30" xfId="1661"/>
    <cellStyle name="Обычный 24 31" xfId="1662"/>
    <cellStyle name="Обычный 24 32" xfId="1663"/>
    <cellStyle name="Обычный 24 33" xfId="1664"/>
    <cellStyle name="Обычный 24 34" xfId="1665"/>
    <cellStyle name="Обычный 24 35" xfId="1666"/>
    <cellStyle name="Обычный 24 36" xfId="1667"/>
    <cellStyle name="Обычный 24 37" xfId="1668"/>
    <cellStyle name="Обычный 24 38" xfId="1669"/>
    <cellStyle name="Обычный 24 39" xfId="1670"/>
    <cellStyle name="Обычный 24 4" xfId="1671"/>
    <cellStyle name="Обычный 24 40" xfId="1672"/>
    <cellStyle name="Обычный 24 41" xfId="1673"/>
    <cellStyle name="Обычный 24 42" xfId="1674"/>
    <cellStyle name="Обычный 24 43" xfId="1675"/>
    <cellStyle name="Обычный 24 44" xfId="1676"/>
    <cellStyle name="Обычный 24 45" xfId="1677"/>
    <cellStyle name="Обычный 24 46" xfId="1678"/>
    <cellStyle name="Обычный 24 47" xfId="1679"/>
    <cellStyle name="Обычный 24 48" xfId="1680"/>
    <cellStyle name="Обычный 24 49" xfId="1681"/>
    <cellStyle name="Обычный 24 5" xfId="1682"/>
    <cellStyle name="Обычный 24 50" xfId="1683"/>
    <cellStyle name="Обычный 24 51" xfId="1684"/>
    <cellStyle name="Обычный 24 52" xfId="1685"/>
    <cellStyle name="Обычный 24 53" xfId="1686"/>
    <cellStyle name="Обычный 24 54" xfId="1687"/>
    <cellStyle name="Обычный 24 55" xfId="1688"/>
    <cellStyle name="Обычный 24 56" xfId="1689"/>
    <cellStyle name="Обычный 24 57" xfId="1690"/>
    <cellStyle name="Обычный 24 58" xfId="1691"/>
    <cellStyle name="Обычный 24 59" xfId="1692"/>
    <cellStyle name="Обычный 24 6" xfId="1693"/>
    <cellStyle name="Обычный 24 60" xfId="1694"/>
    <cellStyle name="Обычный 24 61" xfId="1695"/>
    <cellStyle name="Обычный 24 62" xfId="1696"/>
    <cellStyle name="Обычный 24 63" xfId="1697"/>
    <cellStyle name="Обычный 24 64" xfId="1698"/>
    <cellStyle name="Обычный 24 65" xfId="1699"/>
    <cellStyle name="Обычный 24 66" xfId="1700"/>
    <cellStyle name="Обычный 24 67" xfId="1701"/>
    <cellStyle name="Обычный 24 68" xfId="1702"/>
    <cellStyle name="Обычный 24 69" xfId="1703"/>
    <cellStyle name="Обычный 24 7" xfId="1704"/>
    <cellStyle name="Обычный 24 70" xfId="1705"/>
    <cellStyle name="Обычный 24 71" xfId="1706"/>
    <cellStyle name="Обычный 24 72" xfId="1707"/>
    <cellStyle name="Обычный 24 8" xfId="1708"/>
    <cellStyle name="Обычный 24 9" xfId="1709"/>
    <cellStyle name="Обычный 25 10" xfId="1710"/>
    <cellStyle name="Обычный 25 11" xfId="1711"/>
    <cellStyle name="Обычный 25 12" xfId="1712"/>
    <cellStyle name="Обычный 25 13" xfId="1713"/>
    <cellStyle name="Обычный 25 14" xfId="1714"/>
    <cellStyle name="Обычный 25 15" xfId="1715"/>
    <cellStyle name="Обычный 25 16" xfId="1716"/>
    <cellStyle name="Обычный 25 17" xfId="1717"/>
    <cellStyle name="Обычный 25 18" xfId="1718"/>
    <cellStyle name="Обычный 25 19" xfId="1719"/>
    <cellStyle name="Обычный 25 2" xfId="1720"/>
    <cellStyle name="Обычный 25 20" xfId="1721"/>
    <cellStyle name="Обычный 25 21" xfId="1722"/>
    <cellStyle name="Обычный 25 22" xfId="1723"/>
    <cellStyle name="Обычный 25 23" xfId="1724"/>
    <cellStyle name="Обычный 25 24" xfId="1725"/>
    <cellStyle name="Обычный 25 25" xfId="1726"/>
    <cellStyle name="Обычный 25 26" xfId="1727"/>
    <cellStyle name="Обычный 25 27" xfId="1728"/>
    <cellStyle name="Обычный 25 28" xfId="1729"/>
    <cellStyle name="Обычный 25 29" xfId="1730"/>
    <cellStyle name="Обычный 25 3" xfId="1731"/>
    <cellStyle name="Обычный 25 30" xfId="1732"/>
    <cellStyle name="Обычный 25 31" xfId="1733"/>
    <cellStyle name="Обычный 25 32" xfId="1734"/>
    <cellStyle name="Обычный 25 33" xfId="1735"/>
    <cellStyle name="Обычный 25 34" xfId="1736"/>
    <cellStyle name="Обычный 25 35" xfId="1737"/>
    <cellStyle name="Обычный 25 36" xfId="1738"/>
    <cellStyle name="Обычный 25 37" xfId="1739"/>
    <cellStyle name="Обычный 25 38" xfId="1740"/>
    <cellStyle name="Обычный 25 39" xfId="1741"/>
    <cellStyle name="Обычный 25 4" xfId="1742"/>
    <cellStyle name="Обычный 25 40" xfId="1743"/>
    <cellStyle name="Обычный 25 41" xfId="1744"/>
    <cellStyle name="Обычный 25 42" xfId="1745"/>
    <cellStyle name="Обычный 25 43" xfId="1746"/>
    <cellStyle name="Обычный 25 44" xfId="1747"/>
    <cellStyle name="Обычный 25 45" xfId="1748"/>
    <cellStyle name="Обычный 25 46" xfId="1749"/>
    <cellStyle name="Обычный 25 47" xfId="1750"/>
    <cellStyle name="Обычный 25 48" xfId="1751"/>
    <cellStyle name="Обычный 25 49" xfId="1752"/>
    <cellStyle name="Обычный 25 5" xfId="1753"/>
    <cellStyle name="Обычный 25 50" xfId="1754"/>
    <cellStyle name="Обычный 25 51" xfId="1755"/>
    <cellStyle name="Обычный 25 52" xfId="1756"/>
    <cellStyle name="Обычный 25 53" xfId="1757"/>
    <cellStyle name="Обычный 25 54" xfId="1758"/>
    <cellStyle name="Обычный 25 55" xfId="1759"/>
    <cellStyle name="Обычный 25 56" xfId="1760"/>
    <cellStyle name="Обычный 25 57" xfId="1761"/>
    <cellStyle name="Обычный 25 58" xfId="1762"/>
    <cellStyle name="Обычный 25 59" xfId="1763"/>
    <cellStyle name="Обычный 25 6" xfId="1764"/>
    <cellStyle name="Обычный 25 60" xfId="1765"/>
    <cellStyle name="Обычный 25 61" xfId="1766"/>
    <cellStyle name="Обычный 25 62" xfId="1767"/>
    <cellStyle name="Обычный 25 63" xfId="1768"/>
    <cellStyle name="Обычный 25 64" xfId="1769"/>
    <cellStyle name="Обычный 25 65" xfId="1770"/>
    <cellStyle name="Обычный 25 66" xfId="1771"/>
    <cellStyle name="Обычный 25 67" xfId="1772"/>
    <cellStyle name="Обычный 25 68" xfId="1773"/>
    <cellStyle name="Обычный 25 69" xfId="1774"/>
    <cellStyle name="Обычный 25 7" xfId="1775"/>
    <cellStyle name="Обычный 25 70" xfId="1776"/>
    <cellStyle name="Обычный 25 71" xfId="1777"/>
    <cellStyle name="Обычный 25 72" xfId="1778"/>
    <cellStyle name="Обычный 25 73" xfId="1779"/>
    <cellStyle name="Обычный 25 8" xfId="1780"/>
    <cellStyle name="Обычный 25 9" xfId="1781"/>
    <cellStyle name="Обычный 26 10" xfId="1782"/>
    <cellStyle name="Обычный 26 11" xfId="1783"/>
    <cellStyle name="Обычный 26 12" xfId="1784"/>
    <cellStyle name="Обычный 26 13" xfId="1785"/>
    <cellStyle name="Обычный 26 14" xfId="1786"/>
    <cellStyle name="Обычный 26 15" xfId="1787"/>
    <cellStyle name="Обычный 26 16" xfId="1788"/>
    <cellStyle name="Обычный 26 17" xfId="1789"/>
    <cellStyle name="Обычный 26 18" xfId="1790"/>
    <cellStyle name="Обычный 26 19" xfId="1791"/>
    <cellStyle name="Обычный 26 2" xfId="1792"/>
    <cellStyle name="Обычный 26 20" xfId="1793"/>
    <cellStyle name="Обычный 26 21" xfId="1794"/>
    <cellStyle name="Обычный 26 22" xfId="1795"/>
    <cellStyle name="Обычный 26 23" xfId="1796"/>
    <cellStyle name="Обычный 26 3" xfId="1797"/>
    <cellStyle name="Обычный 26 4" xfId="1798"/>
    <cellStyle name="Обычный 26 5" xfId="1799"/>
    <cellStyle name="Обычный 26 6" xfId="1800"/>
    <cellStyle name="Обычный 26 7" xfId="1801"/>
    <cellStyle name="Обычный 26 8" xfId="1802"/>
    <cellStyle name="Обычный 26 9" xfId="1803"/>
    <cellStyle name="Обычный 27 10" xfId="1804"/>
    <cellStyle name="Обычный 27 11" xfId="1805"/>
    <cellStyle name="Обычный 27 12" xfId="1806"/>
    <cellStyle name="Обычный 27 13" xfId="1807"/>
    <cellStyle name="Обычный 27 14" xfId="1808"/>
    <cellStyle name="Обычный 27 15" xfId="1809"/>
    <cellStyle name="Обычный 27 16" xfId="1810"/>
    <cellStyle name="Обычный 27 17" xfId="1811"/>
    <cellStyle name="Обычный 27 18" xfId="1812"/>
    <cellStyle name="Обычный 27 19" xfId="1813"/>
    <cellStyle name="Обычный 27 2" xfId="1814"/>
    <cellStyle name="Обычный 27 20" xfId="1815"/>
    <cellStyle name="Обычный 27 21" xfId="1816"/>
    <cellStyle name="Обычный 27 22" xfId="1817"/>
    <cellStyle name="Обычный 27 23" xfId="1818"/>
    <cellStyle name="Обычный 27 24" xfId="1819"/>
    <cellStyle name="Обычный 27 3" xfId="1820"/>
    <cellStyle name="Обычный 27 4" xfId="1821"/>
    <cellStyle name="Обычный 27 5" xfId="1822"/>
    <cellStyle name="Обычный 27 6" xfId="1823"/>
    <cellStyle name="Обычный 27 7" xfId="1824"/>
    <cellStyle name="Обычный 27 8" xfId="1825"/>
    <cellStyle name="Обычный 27 9" xfId="1826"/>
    <cellStyle name="Обычный 28 10" xfId="1827"/>
    <cellStyle name="Обычный 28 11" xfId="1828"/>
    <cellStyle name="Обычный 28 12" xfId="1829"/>
    <cellStyle name="Обычный 28 13" xfId="1830"/>
    <cellStyle name="Обычный 28 14" xfId="1831"/>
    <cellStyle name="Обычный 28 15" xfId="1832"/>
    <cellStyle name="Обычный 28 16" xfId="1833"/>
    <cellStyle name="Обычный 28 17" xfId="1834"/>
    <cellStyle name="Обычный 28 2" xfId="1835"/>
    <cellStyle name="Обычный 28 3" xfId="1836"/>
    <cellStyle name="Обычный 28 4" xfId="1837"/>
    <cellStyle name="Обычный 28 5" xfId="1838"/>
    <cellStyle name="Обычный 28 6" xfId="1839"/>
    <cellStyle name="Обычный 28 7" xfId="1840"/>
    <cellStyle name="Обычный 28 8" xfId="1841"/>
    <cellStyle name="Обычный 28 9" xfId="1842"/>
    <cellStyle name="Обычный 29" xfId="1843"/>
    <cellStyle name="Обычный 3" xfId="1844"/>
    <cellStyle name="Обычный 30" xfId="1845"/>
    <cellStyle name="Обычный 33" xfId="1846"/>
    <cellStyle name="Обычный 34" xfId="1847"/>
    <cellStyle name="Обычный 35" xfId="1848"/>
    <cellStyle name="Обычный 36" xfId="1849"/>
    <cellStyle name="Обычный 37" xfId="1850"/>
    <cellStyle name="Обычный 38" xfId="1851"/>
    <cellStyle name="Обычный 4" xfId="1852"/>
    <cellStyle name="Обычный 5" xfId="1853"/>
    <cellStyle name="Обычный 55" xfId="1854"/>
    <cellStyle name="Обычный 55 2" xfId="1855"/>
    <cellStyle name="Обычный 55 3" xfId="1856"/>
    <cellStyle name="Обычный 55 4" xfId="1857"/>
    <cellStyle name="Обычный 55 5" xfId="1858"/>
    <cellStyle name="Обычный 55 6" xfId="1859"/>
    <cellStyle name="Обычный 55 7" xfId="1860"/>
    <cellStyle name="Обычный 55 8" xfId="1861"/>
    <cellStyle name="Обычный 56" xfId="1862"/>
    <cellStyle name="Обычный 56 2" xfId="1863"/>
    <cellStyle name="Обычный 56 3" xfId="1864"/>
    <cellStyle name="Обычный 56 4" xfId="1865"/>
    <cellStyle name="Обычный 56 5" xfId="1866"/>
    <cellStyle name="Обычный 56 6" xfId="1867"/>
    <cellStyle name="Обычный 56 7" xfId="1868"/>
    <cellStyle name="Обычный 56 8" xfId="1869"/>
    <cellStyle name="Обычный 57" xfId="1870"/>
    <cellStyle name="Обычный 57 2" xfId="1871"/>
    <cellStyle name="Обычный 57 3" xfId="1872"/>
    <cellStyle name="Обычный 57 4" xfId="1873"/>
    <cellStyle name="Обычный 57 5" xfId="1874"/>
    <cellStyle name="Обычный 57 6" xfId="1875"/>
    <cellStyle name="Обычный 57 7" xfId="1876"/>
    <cellStyle name="Обычный 57 8" xfId="1877"/>
    <cellStyle name="Обычный 58" xfId="1878"/>
    <cellStyle name="Обычный 58 2" xfId="1879"/>
    <cellStyle name="Обычный 58 3" xfId="1880"/>
    <cellStyle name="Обычный 58 4" xfId="1881"/>
    <cellStyle name="Обычный 58 5" xfId="1882"/>
    <cellStyle name="Обычный 58 6" xfId="1883"/>
    <cellStyle name="Обычный 58 7" xfId="1884"/>
    <cellStyle name="Обычный 58 8" xfId="1885"/>
    <cellStyle name="Обычный 59" xfId="1886"/>
    <cellStyle name="Обычный 59 2" xfId="1887"/>
    <cellStyle name="Обычный 59 3" xfId="1888"/>
    <cellStyle name="Обычный 59 4" xfId="1889"/>
    <cellStyle name="Обычный 59 5" xfId="1890"/>
    <cellStyle name="Обычный 59 6" xfId="1891"/>
    <cellStyle name="Обычный 59 7" xfId="1892"/>
    <cellStyle name="Обычный 59 8" xfId="1893"/>
    <cellStyle name="Обычный 6" xfId="1894"/>
    <cellStyle name="Обычный 60" xfId="1895"/>
    <cellStyle name="Обычный 60 2" xfId="1896"/>
    <cellStyle name="Обычный 60 3" xfId="1897"/>
    <cellStyle name="Обычный 60 4" xfId="1898"/>
    <cellStyle name="Обычный 60 5" xfId="1899"/>
    <cellStyle name="Обычный 60 6" xfId="1900"/>
    <cellStyle name="Обычный 60 7" xfId="1901"/>
    <cellStyle name="Обычный 60 8" xfId="1902"/>
    <cellStyle name="Обычный 61" xfId="1903"/>
    <cellStyle name="Обычный 61 2" xfId="1904"/>
    <cellStyle name="Обычный 61 3" xfId="1905"/>
    <cellStyle name="Обычный 61 4" xfId="1906"/>
    <cellStyle name="Обычный 61 5" xfId="1907"/>
    <cellStyle name="Обычный 61 6" xfId="1908"/>
    <cellStyle name="Обычный 61 7" xfId="1909"/>
    <cellStyle name="Обычный 61 8" xfId="1910"/>
    <cellStyle name="Обычный 62" xfId="1911"/>
    <cellStyle name="Обычный 62 2" xfId="1912"/>
    <cellStyle name="Обычный 62 3" xfId="1913"/>
    <cellStyle name="Обычный 62 4" xfId="1914"/>
    <cellStyle name="Обычный 62 5" xfId="1915"/>
    <cellStyle name="Обычный 62 6" xfId="1916"/>
    <cellStyle name="Обычный 62 7" xfId="1917"/>
    <cellStyle name="Обычный 62 8" xfId="1918"/>
    <cellStyle name="Обычный 63" xfId="1919"/>
    <cellStyle name="Обычный 63 2" xfId="1920"/>
    <cellStyle name="Обычный 63 3" xfId="1921"/>
    <cellStyle name="Обычный 63 4" xfId="1922"/>
    <cellStyle name="Обычный 63 5" xfId="1923"/>
    <cellStyle name="Обычный 63 6" xfId="1924"/>
    <cellStyle name="Обычный 63 7" xfId="1925"/>
    <cellStyle name="Обычный 63 8" xfId="1926"/>
    <cellStyle name="Обычный 64" xfId="1927"/>
    <cellStyle name="Обычный 64 2" xfId="1928"/>
    <cellStyle name="Обычный 64 3" xfId="1929"/>
    <cellStyle name="Обычный 64 4" xfId="1930"/>
    <cellStyle name="Обычный 64 5" xfId="1931"/>
    <cellStyle name="Обычный 64 6" xfId="1932"/>
    <cellStyle name="Обычный 64 7" xfId="1933"/>
    <cellStyle name="Обычный 64 8" xfId="1934"/>
    <cellStyle name="Обычный 65" xfId="1935"/>
    <cellStyle name="Обычный 65 2" xfId="1936"/>
    <cellStyle name="Обычный 65 3" xfId="1937"/>
    <cellStyle name="Обычный 65 4" xfId="1938"/>
    <cellStyle name="Обычный 65 5" xfId="1939"/>
    <cellStyle name="Обычный 65 6" xfId="1940"/>
    <cellStyle name="Обычный 65 7" xfId="1941"/>
    <cellStyle name="Обычный 65 8" xfId="1942"/>
    <cellStyle name="Обычный 66" xfId="1943"/>
    <cellStyle name="Обычный 66 2" xfId="1944"/>
    <cellStyle name="Обычный 66 3" xfId="1945"/>
    <cellStyle name="Обычный 66 4" xfId="1946"/>
    <cellStyle name="Обычный 66 5" xfId="1947"/>
    <cellStyle name="Обычный 66 6" xfId="1948"/>
    <cellStyle name="Обычный 66 7" xfId="1949"/>
    <cellStyle name="Обычный 66 8" xfId="1950"/>
    <cellStyle name="Обычный 67" xfId="1951"/>
    <cellStyle name="Обычный 67 2" xfId="1952"/>
    <cellStyle name="Обычный 67 3" xfId="1953"/>
    <cellStyle name="Обычный 67 4" xfId="1954"/>
    <cellStyle name="Обычный 67 5" xfId="1955"/>
    <cellStyle name="Обычный 67 6" xfId="1956"/>
    <cellStyle name="Обычный 67 7" xfId="1957"/>
    <cellStyle name="Обычный 67 8" xfId="1958"/>
    <cellStyle name="Обычный 68" xfId="1959"/>
    <cellStyle name="Обычный 68 2" xfId="1960"/>
    <cellStyle name="Обычный 68 3" xfId="1961"/>
    <cellStyle name="Обычный 68 4" xfId="1962"/>
    <cellStyle name="Обычный 68 5" xfId="1963"/>
    <cellStyle name="Обычный 68 6" xfId="1964"/>
    <cellStyle name="Обычный 68 7" xfId="1965"/>
    <cellStyle name="Обычный 68 8" xfId="1966"/>
    <cellStyle name="Обычный 69" xfId="1967"/>
    <cellStyle name="Обычный 69 2" xfId="1968"/>
    <cellStyle name="Обычный 69 3" xfId="1969"/>
    <cellStyle name="Обычный 69 4" xfId="1970"/>
    <cellStyle name="Обычный 69 5" xfId="1971"/>
    <cellStyle name="Обычный 69 6" xfId="1972"/>
    <cellStyle name="Обычный 69 7" xfId="1973"/>
    <cellStyle name="Обычный 69 8" xfId="1974"/>
    <cellStyle name="Обычный 7" xfId="1051"/>
    <cellStyle name="Обычный 70" xfId="1975"/>
    <cellStyle name="Обычный 70 2" xfId="1976"/>
    <cellStyle name="Обычный 70 3" xfId="1977"/>
    <cellStyle name="Обычный 70 4" xfId="1978"/>
    <cellStyle name="Обычный 70 5" xfId="1979"/>
    <cellStyle name="Обычный 70 6" xfId="1980"/>
    <cellStyle name="Обычный 70 7" xfId="1981"/>
    <cellStyle name="Обычный 70 8" xfId="1982"/>
    <cellStyle name="Обычный 71" xfId="1983"/>
    <cellStyle name="Обычный 71 2" xfId="1984"/>
    <cellStyle name="Обычный 71 3" xfId="1985"/>
    <cellStyle name="Обычный 71 4" xfId="1986"/>
    <cellStyle name="Обычный 71 5" xfId="1987"/>
    <cellStyle name="Обычный 71 6" xfId="1988"/>
    <cellStyle name="Обычный 71 7" xfId="1989"/>
    <cellStyle name="Обычный 71 8" xfId="1990"/>
    <cellStyle name="Обычный 72" xfId="1991"/>
    <cellStyle name="Обычный 72 2" xfId="1992"/>
    <cellStyle name="Обычный 72 3" xfId="1993"/>
    <cellStyle name="Обычный 72 4" xfId="1994"/>
    <cellStyle name="Обычный 72 5" xfId="1995"/>
    <cellStyle name="Обычный 72 6" xfId="1996"/>
    <cellStyle name="Обычный 72 7" xfId="1997"/>
    <cellStyle name="Обычный 72 8" xfId="1998"/>
    <cellStyle name="Обычный 73" xfId="1999"/>
    <cellStyle name="Обычный 73 2" xfId="2000"/>
    <cellStyle name="Обычный 73 3" xfId="2001"/>
    <cellStyle name="Обычный 73 4" xfId="2002"/>
    <cellStyle name="Обычный 73 5" xfId="2003"/>
    <cellStyle name="Обычный 73 6" xfId="2004"/>
    <cellStyle name="Обычный 73 7" xfId="2005"/>
    <cellStyle name="Обычный 73 8" xfId="2006"/>
    <cellStyle name="Обычный 74" xfId="2007"/>
    <cellStyle name="Обычный 74 2" xfId="2008"/>
    <cellStyle name="Обычный 74 3" xfId="2009"/>
    <cellStyle name="Обычный 74 4" xfId="2010"/>
    <cellStyle name="Обычный 74 5" xfId="2011"/>
    <cellStyle name="Обычный 74 6" xfId="2012"/>
    <cellStyle name="Обычный 74 7" xfId="2013"/>
    <cellStyle name="Обычный 74 8" xfId="2014"/>
    <cellStyle name="Обычный 75" xfId="2015"/>
    <cellStyle name="Обычный 75 2" xfId="2016"/>
    <cellStyle name="Обычный 75 3" xfId="2017"/>
    <cellStyle name="Обычный 75 4" xfId="2018"/>
    <cellStyle name="Обычный 75 5" xfId="2019"/>
    <cellStyle name="Обычный 75 6" xfId="2020"/>
    <cellStyle name="Обычный 75 7" xfId="2021"/>
    <cellStyle name="Обычный 75 8" xfId="2022"/>
    <cellStyle name="Обычный 76" xfId="2023"/>
    <cellStyle name="Обычный 76 2" xfId="2024"/>
    <cellStyle name="Обычный 76 3" xfId="2025"/>
    <cellStyle name="Обычный 76 4" xfId="2026"/>
    <cellStyle name="Обычный 76 5" xfId="2027"/>
    <cellStyle name="Обычный 76 6" xfId="2028"/>
    <cellStyle name="Обычный 76 7" xfId="2029"/>
    <cellStyle name="Обычный 76 8" xfId="2030"/>
    <cellStyle name="Обычный 77" xfId="2031"/>
    <cellStyle name="Обычный 77 2" xfId="2032"/>
    <cellStyle name="Обычный 77 3" xfId="2033"/>
    <cellStyle name="Обычный 77 4" xfId="2034"/>
    <cellStyle name="Обычный 77 5" xfId="2035"/>
    <cellStyle name="Обычный 77 6" xfId="2036"/>
    <cellStyle name="Обычный 77 7" xfId="2037"/>
    <cellStyle name="Обычный 77 8" xfId="2038"/>
    <cellStyle name="Обычный 78" xfId="2039"/>
    <cellStyle name="Обычный 78 2" xfId="2040"/>
    <cellStyle name="Обычный 78 3" xfId="2041"/>
    <cellStyle name="Обычный 78 4" xfId="2042"/>
    <cellStyle name="Обычный 78 5" xfId="2043"/>
    <cellStyle name="Обычный 78 6" xfId="2044"/>
    <cellStyle name="Обычный 78 7" xfId="2045"/>
    <cellStyle name="Обычный 78 8" xfId="2046"/>
    <cellStyle name="Обычный 79" xfId="2047"/>
    <cellStyle name="Обычный 79 2" xfId="2048"/>
    <cellStyle name="Обычный 79 3" xfId="2049"/>
    <cellStyle name="Обычный 79 4" xfId="2050"/>
    <cellStyle name="Обычный 79 5" xfId="2051"/>
    <cellStyle name="Обычный 79 6" xfId="2052"/>
    <cellStyle name="Обычный 79 7" xfId="2053"/>
    <cellStyle name="Обычный 79 8" xfId="2054"/>
    <cellStyle name="Обычный 8" xfId="2"/>
    <cellStyle name="Обычный 8 10" xfId="2055"/>
    <cellStyle name="Обычный 8 11" xfId="2056"/>
    <cellStyle name="Обычный 8 12" xfId="2057"/>
    <cellStyle name="Обычный 8 13" xfId="2058"/>
    <cellStyle name="Обычный 8 14" xfId="2059"/>
    <cellStyle name="Обычный 8 15" xfId="2060"/>
    <cellStyle name="Обычный 8 16" xfId="2061"/>
    <cellStyle name="Обычный 8 17" xfId="2062"/>
    <cellStyle name="Обычный 8 18" xfId="2063"/>
    <cellStyle name="Обычный 8 19" xfId="2064"/>
    <cellStyle name="Обычный 8 2" xfId="2065"/>
    <cellStyle name="Обычный 8 20" xfId="2066"/>
    <cellStyle name="Обычный 8 21" xfId="2067"/>
    <cellStyle name="Обычный 8 22" xfId="2068"/>
    <cellStyle name="Обычный 8 23" xfId="2069"/>
    <cellStyle name="Обычный 8 24" xfId="2070"/>
    <cellStyle name="Обычный 8 25" xfId="2071"/>
    <cellStyle name="Обычный 8 26" xfId="2072"/>
    <cellStyle name="Обычный 8 27" xfId="2073"/>
    <cellStyle name="Обычный 8 28" xfId="2074"/>
    <cellStyle name="Обычный 8 29" xfId="2075"/>
    <cellStyle name="Обычный 8 3" xfId="2076"/>
    <cellStyle name="Обычный 8 30" xfId="2077"/>
    <cellStyle name="Обычный 8 31" xfId="2078"/>
    <cellStyle name="Обычный 8 32" xfId="2079"/>
    <cellStyle name="Обычный 8 33" xfId="2080"/>
    <cellStyle name="Обычный 8 34" xfId="2081"/>
    <cellStyle name="Обычный 8 35" xfId="2082"/>
    <cellStyle name="Обычный 8 36" xfId="2083"/>
    <cellStyle name="Обычный 8 37" xfId="2084"/>
    <cellStyle name="Обычный 8 38" xfId="2085"/>
    <cellStyle name="Обычный 8 39" xfId="2086"/>
    <cellStyle name="Обычный 8 4" xfId="2087"/>
    <cellStyle name="Обычный 8 40" xfId="2088"/>
    <cellStyle name="Обычный 8 41" xfId="2089"/>
    <cellStyle name="Обычный 8 42" xfId="2090"/>
    <cellStyle name="Обычный 8 43" xfId="2091"/>
    <cellStyle name="Обычный 8 44" xfId="2092"/>
    <cellStyle name="Обычный 8 45" xfId="2093"/>
    <cellStyle name="Обычный 8 46" xfId="2094"/>
    <cellStyle name="Обычный 8 47" xfId="2095"/>
    <cellStyle name="Обычный 8 48" xfId="2096"/>
    <cellStyle name="Обычный 8 49" xfId="2097"/>
    <cellStyle name="Обычный 8 5" xfId="2098"/>
    <cellStyle name="Обычный 8 50" xfId="2099"/>
    <cellStyle name="Обычный 8 51" xfId="2100"/>
    <cellStyle name="Обычный 8 52" xfId="2101"/>
    <cellStyle name="Обычный 8 53" xfId="2102"/>
    <cellStyle name="Обычный 8 54" xfId="2103"/>
    <cellStyle name="Обычный 8 55" xfId="2104"/>
    <cellStyle name="Обычный 8 56" xfId="2105"/>
    <cellStyle name="Обычный 8 57" xfId="2106"/>
    <cellStyle name="Обычный 8 58" xfId="2107"/>
    <cellStyle name="Обычный 8 59" xfId="2108"/>
    <cellStyle name="Обычный 8 6" xfId="2109"/>
    <cellStyle name="Обычный 8 60" xfId="2110"/>
    <cellStyle name="Обычный 8 61" xfId="2111"/>
    <cellStyle name="Обычный 8 62" xfId="2112"/>
    <cellStyle name="Обычный 8 63" xfId="2113"/>
    <cellStyle name="Обычный 8 64" xfId="2114"/>
    <cellStyle name="Обычный 8 65" xfId="2115"/>
    <cellStyle name="Обычный 8 66" xfId="2116"/>
    <cellStyle name="Обычный 8 67" xfId="2117"/>
    <cellStyle name="Обычный 8 68" xfId="2118"/>
    <cellStyle name="Обычный 8 69" xfId="2119"/>
    <cellStyle name="Обычный 8 7" xfId="2120"/>
    <cellStyle name="Обычный 8 70" xfId="2121"/>
    <cellStyle name="Обычный 8 71" xfId="2122"/>
    <cellStyle name="Обычный 8 72" xfId="2123"/>
    <cellStyle name="Обычный 8 73" xfId="2124"/>
    <cellStyle name="Обычный 8 74" xfId="2125"/>
    <cellStyle name="Обычный 8 75" xfId="2126"/>
    <cellStyle name="Обычный 8 8" xfId="2127"/>
    <cellStyle name="Обычный 8 9" xfId="2128"/>
    <cellStyle name="Обычный 80" xfId="2129"/>
    <cellStyle name="Обычный 80 2" xfId="2130"/>
    <cellStyle name="Обычный 80 3" xfId="2131"/>
    <cellStyle name="Обычный 80 4" xfId="2132"/>
    <cellStyle name="Обычный 80 5" xfId="2133"/>
    <cellStyle name="Обычный 80 6" xfId="2134"/>
    <cellStyle name="Обычный 80 7" xfId="2135"/>
    <cellStyle name="Обычный 80 8" xfId="2136"/>
    <cellStyle name="Обычный 81" xfId="2137"/>
    <cellStyle name="Обычный 81 2" xfId="2138"/>
    <cellStyle name="Обычный 81 3" xfId="2139"/>
    <cellStyle name="Обычный 81 4" xfId="2140"/>
    <cellStyle name="Обычный 81 5" xfId="2141"/>
    <cellStyle name="Обычный 81 6" xfId="2142"/>
    <cellStyle name="Обычный 81 7" xfId="2143"/>
    <cellStyle name="Обычный 81 8" xfId="2144"/>
    <cellStyle name="Обычный 82" xfId="2145"/>
    <cellStyle name="Обычный 82 2" xfId="2146"/>
    <cellStyle name="Обычный 82 3" xfId="2147"/>
    <cellStyle name="Обычный 82 4" xfId="2148"/>
    <cellStyle name="Обычный 82 5" xfId="2149"/>
    <cellStyle name="Обычный 82 6" xfId="2150"/>
    <cellStyle name="Обычный 82 7" xfId="2151"/>
    <cellStyle name="Обычный 82 8" xfId="2152"/>
    <cellStyle name="Обычный 83" xfId="2153"/>
    <cellStyle name="Обычный 83 2" xfId="2154"/>
    <cellStyle name="Обычный 83 3" xfId="2155"/>
    <cellStyle name="Обычный 83 4" xfId="2156"/>
    <cellStyle name="Обычный 83 5" xfId="2157"/>
    <cellStyle name="Обычный 83 6" xfId="2158"/>
    <cellStyle name="Обычный 83 7" xfId="2159"/>
    <cellStyle name="Обычный 83 8" xfId="2160"/>
    <cellStyle name="Обычный 84" xfId="2161"/>
    <cellStyle name="Обычный 84 2" xfId="2162"/>
    <cellStyle name="Обычный 84 3" xfId="2163"/>
    <cellStyle name="Обычный 84 4" xfId="2164"/>
    <cellStyle name="Обычный 84 5" xfId="2165"/>
    <cellStyle name="Обычный 84 6" xfId="2166"/>
    <cellStyle name="Обычный 84 7" xfId="2167"/>
    <cellStyle name="Обычный 84 8" xfId="2168"/>
    <cellStyle name="Обычный 85" xfId="2169"/>
    <cellStyle name="Обычный 85 2" xfId="2170"/>
    <cellStyle name="Обычный 85 3" xfId="2171"/>
    <cellStyle name="Обычный 85 4" xfId="2172"/>
    <cellStyle name="Обычный 85 5" xfId="2173"/>
    <cellStyle name="Обычный 85 6" xfId="2174"/>
    <cellStyle name="Обычный 85 7" xfId="2175"/>
    <cellStyle name="Обычный 85 8" xfId="2176"/>
    <cellStyle name="Обычный 86" xfId="2177"/>
    <cellStyle name="Обычный 86 2" xfId="2178"/>
    <cellStyle name="Обычный 86 3" xfId="2179"/>
    <cellStyle name="Обычный 86 4" xfId="2180"/>
    <cellStyle name="Обычный 86 5" xfId="2181"/>
    <cellStyle name="Обычный 86 6" xfId="2182"/>
    <cellStyle name="Обычный 86 7" xfId="2183"/>
    <cellStyle name="Обычный 86 8" xfId="2184"/>
    <cellStyle name="Обычный 87" xfId="2185"/>
    <cellStyle name="Обычный 87 2" xfId="2186"/>
    <cellStyle name="Обычный 87 3" xfId="2187"/>
    <cellStyle name="Обычный 87 4" xfId="2188"/>
    <cellStyle name="Обычный 87 5" xfId="2189"/>
    <cellStyle name="Обычный 87 6" xfId="2190"/>
    <cellStyle name="Обычный 87 7" xfId="2191"/>
    <cellStyle name="Обычный 87 8" xfId="2192"/>
    <cellStyle name="Обычный 88" xfId="2193"/>
    <cellStyle name="Обычный 88 2" xfId="2194"/>
    <cellStyle name="Обычный 88 3" xfId="2195"/>
    <cellStyle name="Обычный 88 4" xfId="2196"/>
    <cellStyle name="Обычный 88 5" xfId="2197"/>
    <cellStyle name="Обычный 88 6" xfId="2198"/>
    <cellStyle name="Обычный 88 7" xfId="2199"/>
    <cellStyle name="Обычный 88 8" xfId="2200"/>
    <cellStyle name="Обычный 9 10" xfId="2201"/>
    <cellStyle name="Обычный 9 11" xfId="2202"/>
    <cellStyle name="Обычный 9 12" xfId="2203"/>
    <cellStyle name="Обычный 9 13" xfId="2204"/>
    <cellStyle name="Обычный 9 14" xfId="2205"/>
    <cellStyle name="Обычный 9 15" xfId="2206"/>
    <cellStyle name="Обычный 9 16" xfId="2207"/>
    <cellStyle name="Обычный 9 17" xfId="2208"/>
    <cellStyle name="Обычный 9 18" xfId="2209"/>
    <cellStyle name="Обычный 9 19" xfId="2210"/>
    <cellStyle name="Обычный 9 2" xfId="2211"/>
    <cellStyle name="Обычный 9 20" xfId="2212"/>
    <cellStyle name="Обычный 9 21" xfId="2213"/>
    <cellStyle name="Обычный 9 22" xfId="2214"/>
    <cellStyle name="Обычный 9 23" xfId="2215"/>
    <cellStyle name="Обычный 9 24" xfId="2216"/>
    <cellStyle name="Обычный 9 25" xfId="2217"/>
    <cellStyle name="Обычный 9 26" xfId="2218"/>
    <cellStyle name="Обычный 9 27" xfId="2219"/>
    <cellStyle name="Обычный 9 28" xfId="2220"/>
    <cellStyle name="Обычный 9 29" xfId="2221"/>
    <cellStyle name="Обычный 9 3" xfId="2222"/>
    <cellStyle name="Обычный 9 30" xfId="2223"/>
    <cellStyle name="Обычный 9 31" xfId="2224"/>
    <cellStyle name="Обычный 9 32" xfId="2225"/>
    <cellStyle name="Обычный 9 33" xfId="2226"/>
    <cellStyle name="Обычный 9 34" xfId="2227"/>
    <cellStyle name="Обычный 9 35" xfId="2228"/>
    <cellStyle name="Обычный 9 36" xfId="2229"/>
    <cellStyle name="Обычный 9 37" xfId="2230"/>
    <cellStyle name="Обычный 9 38" xfId="2231"/>
    <cellStyle name="Обычный 9 39" xfId="2232"/>
    <cellStyle name="Обычный 9 4" xfId="2233"/>
    <cellStyle name="Обычный 9 40" xfId="2234"/>
    <cellStyle name="Обычный 9 41" xfId="2235"/>
    <cellStyle name="Обычный 9 42" xfId="2236"/>
    <cellStyle name="Обычный 9 43" xfId="2237"/>
    <cellStyle name="Обычный 9 44" xfId="2238"/>
    <cellStyle name="Обычный 9 45" xfId="2239"/>
    <cellStyle name="Обычный 9 46" xfId="2240"/>
    <cellStyle name="Обычный 9 47" xfId="2241"/>
    <cellStyle name="Обычный 9 48" xfId="2242"/>
    <cellStyle name="Обычный 9 49" xfId="2243"/>
    <cellStyle name="Обычный 9 5" xfId="2244"/>
    <cellStyle name="Обычный 9 50" xfId="2245"/>
    <cellStyle name="Обычный 9 51" xfId="2246"/>
    <cellStyle name="Обычный 9 52" xfId="2247"/>
    <cellStyle name="Обычный 9 53" xfId="2248"/>
    <cellStyle name="Обычный 9 54" xfId="2249"/>
    <cellStyle name="Обычный 9 55" xfId="2250"/>
    <cellStyle name="Обычный 9 56" xfId="2251"/>
    <cellStyle name="Обычный 9 57" xfId="2252"/>
    <cellStyle name="Обычный 9 58" xfId="2253"/>
    <cellStyle name="Обычный 9 59" xfId="2254"/>
    <cellStyle name="Обычный 9 6" xfId="2255"/>
    <cellStyle name="Обычный 9 60" xfId="2256"/>
    <cellStyle name="Обычный 9 61" xfId="2257"/>
    <cellStyle name="Обычный 9 62" xfId="2258"/>
    <cellStyle name="Обычный 9 63" xfId="2259"/>
    <cellStyle name="Обычный 9 64" xfId="2260"/>
    <cellStyle name="Обычный 9 65" xfId="2261"/>
    <cellStyle name="Обычный 9 66" xfId="2262"/>
    <cellStyle name="Обычный 9 67" xfId="2263"/>
    <cellStyle name="Обычный 9 68" xfId="2264"/>
    <cellStyle name="Обычный 9 69" xfId="2265"/>
    <cellStyle name="Обычный 9 7" xfId="2266"/>
    <cellStyle name="Обычный 9 70" xfId="2267"/>
    <cellStyle name="Обычный 9 71" xfId="2268"/>
    <cellStyle name="Обычный 9 72" xfId="2269"/>
    <cellStyle name="Обычный 9 73" xfId="2270"/>
    <cellStyle name="Обычный 9 74" xfId="2271"/>
    <cellStyle name="Обычный 9 75" xfId="2272"/>
    <cellStyle name="Обычный 9 76" xfId="2273"/>
    <cellStyle name="Обычный 9 77" xfId="2274"/>
    <cellStyle name="Обычный 9 78" xfId="2275"/>
    <cellStyle name="Обычный 9 79" xfId="2276"/>
    <cellStyle name="Обычный 9 8" xfId="2277"/>
    <cellStyle name="Обычный 9 80" xfId="2278"/>
    <cellStyle name="Обычный 9 81" xfId="2279"/>
    <cellStyle name="Обычный 9 82" xfId="2280"/>
    <cellStyle name="Обычный 9 83" xfId="2281"/>
    <cellStyle name="Обычный 9 84" xfId="2282"/>
    <cellStyle name="Обычный 9 85" xfId="2283"/>
    <cellStyle name="Обычный 9 86" xfId="2284"/>
    <cellStyle name="Обычный 9 87" xfId="2285"/>
    <cellStyle name="Обычный 9 88" xfId="2286"/>
    <cellStyle name="Обычный 9 89" xfId="2287"/>
    <cellStyle name="Обычный 9 9" xfId="2288"/>
    <cellStyle name="Обычный 9 90" xfId="2289"/>
    <cellStyle name="Обычный 9 91" xfId="2290"/>
    <cellStyle name="Обычный 9 92" xfId="2291"/>
    <cellStyle name="Обычный 9 93" xfId="2292"/>
    <cellStyle name="Обычный 9 94" xfId="2293"/>
    <cellStyle name="Обычный 90" xfId="2294"/>
    <cellStyle name="Обычный 90 2" xfId="2295"/>
    <cellStyle name="Обычный 90 3" xfId="2296"/>
    <cellStyle name="Обычный 90 4" xfId="2297"/>
    <cellStyle name="Обычный 90 5" xfId="2298"/>
    <cellStyle name="Обычный 90 6" xfId="2299"/>
    <cellStyle name="Обычный 90 7" xfId="2300"/>
    <cellStyle name="Обычный 90 8" xfId="2301"/>
    <cellStyle name="Обычный 91" xfId="2302"/>
    <cellStyle name="Обычный 91 2" xfId="2303"/>
    <cellStyle name="Обычный 91 3" xfId="2304"/>
    <cellStyle name="Обычный 91 4" xfId="2305"/>
    <cellStyle name="Обычный 91 5" xfId="2306"/>
    <cellStyle name="Обычный 91 6" xfId="2307"/>
    <cellStyle name="Обычный 91 7" xfId="2308"/>
    <cellStyle name="Обычный 91 8" xfId="2309"/>
    <cellStyle name="Обычный 92" xfId="2310"/>
    <cellStyle name="Обычный 92 2" xfId="2311"/>
    <cellStyle name="Обычный 92 3" xfId="2312"/>
    <cellStyle name="Обычный 92 4" xfId="2313"/>
    <cellStyle name="Обычный 92 5" xfId="2314"/>
    <cellStyle name="Обычный 92 6" xfId="2315"/>
    <cellStyle name="Обычный 92 7" xfId="2316"/>
    <cellStyle name="Обычный 92 8" xfId="2317"/>
    <cellStyle name="Обычный 93" xfId="2318"/>
    <cellStyle name="Обычный 93 2" xfId="2319"/>
    <cellStyle name="Обычный 93 3" xfId="2320"/>
    <cellStyle name="Обычный 93 4" xfId="2321"/>
    <cellStyle name="Обычный 93 5" xfId="2322"/>
    <cellStyle name="Обычный 93 6" xfId="2323"/>
    <cellStyle name="Обычный 93 7" xfId="2324"/>
    <cellStyle name="Обычный 93 8" xfId="2325"/>
    <cellStyle name="Обычный 94" xfId="2326"/>
    <cellStyle name="Обычный 94 2" xfId="2327"/>
    <cellStyle name="Обычный 94 3" xfId="2328"/>
    <cellStyle name="Обычный 94 4" xfId="2329"/>
    <cellStyle name="Обычный 94 5" xfId="2330"/>
    <cellStyle name="Обычный 94 6" xfId="2331"/>
    <cellStyle name="Обычный 94 7" xfId="2332"/>
    <cellStyle name="Обычный 94 8" xfId="2333"/>
    <cellStyle name="Обычный 95" xfId="2334"/>
    <cellStyle name="Обычный 95 2" xfId="2335"/>
    <cellStyle name="Обычный 95 3" xfId="2336"/>
    <cellStyle name="Обычный 95 4" xfId="2337"/>
    <cellStyle name="Обычный 95 5" xfId="2338"/>
    <cellStyle name="Обычный 95 6" xfId="2339"/>
    <cellStyle name="Обычный 95 7" xfId="2340"/>
    <cellStyle name="Обычный 95 8" xfId="2341"/>
    <cellStyle name="Обычный 96" xfId="2342"/>
    <cellStyle name="Обычный 96 2" xfId="2343"/>
    <cellStyle name="Обычный 96 3" xfId="2344"/>
    <cellStyle name="Обычный 96 4" xfId="2345"/>
    <cellStyle name="Обычный 96 5" xfId="2346"/>
    <cellStyle name="Обычный 96 6" xfId="2347"/>
    <cellStyle name="Обычный 96 7" xfId="2348"/>
    <cellStyle name="Обычный 96 8" xfId="2349"/>
    <cellStyle name="Обычный 97" xfId="2350"/>
    <cellStyle name="Обычный 97 2" xfId="2351"/>
    <cellStyle name="Обычный 97 3" xfId="2352"/>
    <cellStyle name="Обычный 97 4" xfId="2353"/>
    <cellStyle name="Обычный 97 5" xfId="2354"/>
    <cellStyle name="Обычный 97 6" xfId="2355"/>
    <cellStyle name="Обычный 97 7" xfId="2356"/>
    <cellStyle name="Обычный 97 8" xfId="2357"/>
    <cellStyle name="Обычный 98" xfId="2358"/>
    <cellStyle name="Обычный 98 2" xfId="2359"/>
    <cellStyle name="Обычный 98 3" xfId="2360"/>
    <cellStyle name="Обычный 98 4" xfId="2361"/>
    <cellStyle name="Обычный 98 5" xfId="2362"/>
    <cellStyle name="Обычный 98 6" xfId="2363"/>
    <cellStyle name="Обычный 98 7" xfId="2364"/>
    <cellStyle name="Обычный 98 8" xfId="2365"/>
    <cellStyle name="Обычный 99" xfId="2366"/>
    <cellStyle name="Обычный 99 2" xfId="2367"/>
    <cellStyle name="Обычный 99 3" xfId="2368"/>
    <cellStyle name="Обычный 99 4" xfId="2369"/>
    <cellStyle name="Обычный 99 5" xfId="2370"/>
    <cellStyle name="Обычный 99 6" xfId="2371"/>
    <cellStyle name="Обычный 99 7" xfId="2372"/>
    <cellStyle name="Обычный 99 8" xfId="2373"/>
    <cellStyle name="Плохой 10" xfId="2374"/>
    <cellStyle name="Плохой 11" xfId="2375"/>
    <cellStyle name="Плохой 12" xfId="2376"/>
    <cellStyle name="Плохой 13" xfId="2377"/>
    <cellStyle name="Плохой 14" xfId="2378"/>
    <cellStyle name="Плохой 15" xfId="2379"/>
    <cellStyle name="Плохой 16" xfId="2380"/>
    <cellStyle name="Плохой 2" xfId="2381"/>
    <cellStyle name="Плохой 3" xfId="2382"/>
    <cellStyle name="Плохой 4" xfId="2383"/>
    <cellStyle name="Плохой 5" xfId="2384"/>
    <cellStyle name="Плохой 6" xfId="2385"/>
    <cellStyle name="Плохой 7" xfId="2386"/>
    <cellStyle name="Плохой 8" xfId="2387"/>
    <cellStyle name="Плохой 9" xfId="2388"/>
    <cellStyle name="Пояснение 10" xfId="2389"/>
    <cellStyle name="Пояснение 11" xfId="2390"/>
    <cellStyle name="Пояснение 12" xfId="2391"/>
    <cellStyle name="Пояснение 13" xfId="2392"/>
    <cellStyle name="Пояснение 14" xfId="2393"/>
    <cellStyle name="Пояснение 15" xfId="2394"/>
    <cellStyle name="Пояснение 16" xfId="2395"/>
    <cellStyle name="Пояснение 2" xfId="2396"/>
    <cellStyle name="Пояснение 3" xfId="2397"/>
    <cellStyle name="Пояснение 4" xfId="2398"/>
    <cellStyle name="Пояснение 5" xfId="2399"/>
    <cellStyle name="Пояснение 6" xfId="2400"/>
    <cellStyle name="Пояснение 7" xfId="2401"/>
    <cellStyle name="Пояснение 8" xfId="2402"/>
    <cellStyle name="Пояснение 9" xfId="2403"/>
    <cellStyle name="Примечание 10" xfId="2404"/>
    <cellStyle name="Примечание 11" xfId="2405"/>
    <cellStyle name="Примечание 12" xfId="2406"/>
    <cellStyle name="Примечание 13" xfId="2407"/>
    <cellStyle name="Примечание 14" xfId="2408"/>
    <cellStyle name="Примечание 15" xfId="2409"/>
    <cellStyle name="Примечание 16" xfId="2410"/>
    <cellStyle name="Примечание 2" xfId="2411"/>
    <cellStyle name="Примечание 2 10" xfId="2412"/>
    <cellStyle name="Примечание 2 11" xfId="2413"/>
    <cellStyle name="Примечание 2 12" xfId="2414"/>
    <cellStyle name="Примечание 2 13" xfId="2415"/>
    <cellStyle name="Примечание 2 14" xfId="2416"/>
    <cellStyle name="Примечание 2 15" xfId="2417"/>
    <cellStyle name="Примечание 2 16" xfId="2418"/>
    <cellStyle name="Примечание 2 17" xfId="2419"/>
    <cellStyle name="Примечание 2 18" xfId="2420"/>
    <cellStyle name="Примечание 2 19" xfId="2421"/>
    <cellStyle name="Примечание 2 2" xfId="2422"/>
    <cellStyle name="Примечание 2 20" xfId="2423"/>
    <cellStyle name="Примечание 2 21" xfId="2424"/>
    <cellStyle name="Примечание 2 22" xfId="2425"/>
    <cellStyle name="Примечание 2 23" xfId="2426"/>
    <cellStyle name="Примечание 2 24" xfId="2427"/>
    <cellStyle name="Примечание 2 25" xfId="2428"/>
    <cellStyle name="Примечание 2 26" xfId="2429"/>
    <cellStyle name="Примечание 2 27" xfId="2430"/>
    <cellStyle name="Примечание 2 28" xfId="2431"/>
    <cellStyle name="Примечание 2 29" xfId="2432"/>
    <cellStyle name="Примечание 2 3" xfId="2433"/>
    <cellStyle name="Примечание 2 30" xfId="2434"/>
    <cellStyle name="Примечание 2 31" xfId="2435"/>
    <cellStyle name="Примечание 2 32" xfId="2436"/>
    <cellStyle name="Примечание 2 33" xfId="2437"/>
    <cellStyle name="Примечание 2 34" xfId="2438"/>
    <cellStyle name="Примечание 2 35" xfId="2439"/>
    <cellStyle name="Примечание 2 36" xfId="2440"/>
    <cellStyle name="Примечание 2 37" xfId="2441"/>
    <cellStyle name="Примечание 2 38" xfId="2442"/>
    <cellStyle name="Примечание 2 39" xfId="2443"/>
    <cellStyle name="Примечание 2 4" xfId="2444"/>
    <cellStyle name="Примечание 2 40" xfId="2445"/>
    <cellStyle name="Примечание 2 41" xfId="2446"/>
    <cellStyle name="Примечание 2 42" xfId="2447"/>
    <cellStyle name="Примечание 2 43" xfId="2448"/>
    <cellStyle name="Примечание 2 44" xfId="2449"/>
    <cellStyle name="Примечание 2 45" xfId="2450"/>
    <cellStyle name="Примечание 2 46" xfId="2451"/>
    <cellStyle name="Примечание 2 47" xfId="2452"/>
    <cellStyle name="Примечание 2 48" xfId="2453"/>
    <cellStyle name="Примечание 2 49" xfId="2454"/>
    <cellStyle name="Примечание 2 5" xfId="2455"/>
    <cellStyle name="Примечание 2 50" xfId="2456"/>
    <cellStyle name="Примечание 2 51" xfId="2457"/>
    <cellStyle name="Примечание 2 52" xfId="2458"/>
    <cellStyle name="Примечание 2 53" xfId="2459"/>
    <cellStyle name="Примечание 2 54" xfId="2460"/>
    <cellStyle name="Примечание 2 55" xfId="2461"/>
    <cellStyle name="Примечание 2 56" xfId="2462"/>
    <cellStyle name="Примечание 2 57" xfId="2463"/>
    <cellStyle name="Примечание 2 58" xfId="2464"/>
    <cellStyle name="Примечание 2 59" xfId="2465"/>
    <cellStyle name="Примечание 2 6" xfId="2466"/>
    <cellStyle name="Примечание 2 60" xfId="2467"/>
    <cellStyle name="Примечание 2 61" xfId="2468"/>
    <cellStyle name="Примечание 2 62" xfId="2469"/>
    <cellStyle name="Примечание 2 63" xfId="2470"/>
    <cellStyle name="Примечание 2 64" xfId="2471"/>
    <cellStyle name="Примечание 2 65" xfId="2472"/>
    <cellStyle name="Примечание 2 66" xfId="2473"/>
    <cellStyle name="Примечание 2 67" xfId="2474"/>
    <cellStyle name="Примечание 2 68" xfId="2475"/>
    <cellStyle name="Примечание 2 69" xfId="2476"/>
    <cellStyle name="Примечание 2 7" xfId="2477"/>
    <cellStyle name="Примечание 2 70" xfId="2478"/>
    <cellStyle name="Примечание 2 71" xfId="2479"/>
    <cellStyle name="Примечание 2 72" xfId="2480"/>
    <cellStyle name="Примечание 2 73" xfId="2481"/>
    <cellStyle name="Примечание 2 74" xfId="2482"/>
    <cellStyle name="Примечание 2 8" xfId="2483"/>
    <cellStyle name="Примечание 2 9" xfId="2484"/>
    <cellStyle name="Примечание 3" xfId="2485"/>
    <cellStyle name="Примечание 3 10" xfId="2486"/>
    <cellStyle name="Примечание 3 11" xfId="2487"/>
    <cellStyle name="Примечание 3 12" xfId="2488"/>
    <cellStyle name="Примечание 3 13" xfId="2489"/>
    <cellStyle name="Примечание 3 14" xfId="2490"/>
    <cellStyle name="Примечание 3 15" xfId="2491"/>
    <cellStyle name="Примечание 3 16" xfId="2492"/>
    <cellStyle name="Примечание 3 17" xfId="2493"/>
    <cellStyle name="Примечание 3 18" xfId="2494"/>
    <cellStyle name="Примечание 3 19" xfId="2495"/>
    <cellStyle name="Примечание 3 2" xfId="2496"/>
    <cellStyle name="Примечание 3 20" xfId="2497"/>
    <cellStyle name="Примечание 3 21" xfId="2498"/>
    <cellStyle name="Примечание 3 22" xfId="2499"/>
    <cellStyle name="Примечание 3 23" xfId="2500"/>
    <cellStyle name="Примечание 3 24" xfId="2501"/>
    <cellStyle name="Примечание 3 25" xfId="2502"/>
    <cellStyle name="Примечание 3 26" xfId="2503"/>
    <cellStyle name="Примечание 3 27" xfId="2504"/>
    <cellStyle name="Примечание 3 28" xfId="2505"/>
    <cellStyle name="Примечание 3 29" xfId="2506"/>
    <cellStyle name="Примечание 3 3" xfId="2507"/>
    <cellStyle name="Примечание 3 30" xfId="2508"/>
    <cellStyle name="Примечание 3 31" xfId="2509"/>
    <cellStyle name="Примечание 3 32" xfId="2510"/>
    <cellStyle name="Примечание 3 33" xfId="2511"/>
    <cellStyle name="Примечание 3 34" xfId="2512"/>
    <cellStyle name="Примечание 3 35" xfId="2513"/>
    <cellStyle name="Примечание 3 36" xfId="2514"/>
    <cellStyle name="Примечание 3 37" xfId="2515"/>
    <cellStyle name="Примечание 3 38" xfId="2516"/>
    <cellStyle name="Примечание 3 39" xfId="2517"/>
    <cellStyle name="Примечание 3 4" xfId="2518"/>
    <cellStyle name="Примечание 3 40" xfId="2519"/>
    <cellStyle name="Примечание 3 41" xfId="2520"/>
    <cellStyle name="Примечание 3 42" xfId="2521"/>
    <cellStyle name="Примечание 3 43" xfId="2522"/>
    <cellStyle name="Примечание 3 44" xfId="2523"/>
    <cellStyle name="Примечание 3 45" xfId="2524"/>
    <cellStyle name="Примечание 3 46" xfId="2525"/>
    <cellStyle name="Примечание 3 47" xfId="2526"/>
    <cellStyle name="Примечание 3 48" xfId="2527"/>
    <cellStyle name="Примечание 3 49" xfId="2528"/>
    <cellStyle name="Примечание 3 5" xfId="2529"/>
    <cellStyle name="Примечание 3 50" xfId="2530"/>
    <cellStyle name="Примечание 3 51" xfId="2531"/>
    <cellStyle name="Примечание 3 52" xfId="2532"/>
    <cellStyle name="Примечание 3 53" xfId="2533"/>
    <cellStyle name="Примечание 3 54" xfId="2534"/>
    <cellStyle name="Примечание 3 55" xfId="2535"/>
    <cellStyle name="Примечание 3 56" xfId="2536"/>
    <cellStyle name="Примечание 3 57" xfId="2537"/>
    <cellStyle name="Примечание 3 58" xfId="2538"/>
    <cellStyle name="Примечание 3 59" xfId="2539"/>
    <cellStyle name="Примечание 3 6" xfId="2540"/>
    <cellStyle name="Примечание 3 60" xfId="2541"/>
    <cellStyle name="Примечание 3 61" xfId="2542"/>
    <cellStyle name="Примечание 3 62" xfId="2543"/>
    <cellStyle name="Примечание 3 63" xfId="2544"/>
    <cellStyle name="Примечание 3 64" xfId="2545"/>
    <cellStyle name="Примечание 3 65" xfId="2546"/>
    <cellStyle name="Примечание 3 66" xfId="2547"/>
    <cellStyle name="Примечание 3 67" xfId="2548"/>
    <cellStyle name="Примечание 3 68" xfId="2549"/>
    <cellStyle name="Примечание 3 69" xfId="2550"/>
    <cellStyle name="Примечание 3 7" xfId="2551"/>
    <cellStyle name="Примечание 3 70" xfId="2552"/>
    <cellStyle name="Примечание 3 71" xfId="2553"/>
    <cellStyle name="Примечание 3 72" xfId="2554"/>
    <cellStyle name="Примечание 3 73" xfId="2555"/>
    <cellStyle name="Примечание 3 74" xfId="2556"/>
    <cellStyle name="Примечание 3 8" xfId="2557"/>
    <cellStyle name="Примечание 3 9" xfId="2558"/>
    <cellStyle name="Примечание 4" xfId="2559"/>
    <cellStyle name="Примечание 4 10" xfId="2560"/>
    <cellStyle name="Примечание 4 11" xfId="2561"/>
    <cellStyle name="Примечание 4 12" xfId="2562"/>
    <cellStyle name="Примечание 4 13" xfId="2563"/>
    <cellStyle name="Примечание 4 14" xfId="2564"/>
    <cellStyle name="Примечание 4 15" xfId="2565"/>
    <cellStyle name="Примечание 4 16" xfId="2566"/>
    <cellStyle name="Примечание 4 17" xfId="2567"/>
    <cellStyle name="Примечание 4 18" xfId="2568"/>
    <cellStyle name="Примечание 4 19" xfId="2569"/>
    <cellStyle name="Примечание 4 2" xfId="2570"/>
    <cellStyle name="Примечание 4 20" xfId="2571"/>
    <cellStyle name="Примечание 4 21" xfId="2572"/>
    <cellStyle name="Примечание 4 22" xfId="2573"/>
    <cellStyle name="Примечание 4 23" xfId="2574"/>
    <cellStyle name="Примечание 4 24" xfId="2575"/>
    <cellStyle name="Примечание 4 25" xfId="2576"/>
    <cellStyle name="Примечание 4 26" xfId="2577"/>
    <cellStyle name="Примечание 4 27" xfId="2578"/>
    <cellStyle name="Примечание 4 28" xfId="2579"/>
    <cellStyle name="Примечание 4 29" xfId="2580"/>
    <cellStyle name="Примечание 4 3" xfId="2581"/>
    <cellStyle name="Примечание 4 30" xfId="2582"/>
    <cellStyle name="Примечание 4 31" xfId="2583"/>
    <cellStyle name="Примечание 4 32" xfId="2584"/>
    <cellStyle name="Примечание 4 33" xfId="2585"/>
    <cellStyle name="Примечание 4 34" xfId="2586"/>
    <cellStyle name="Примечание 4 35" xfId="2587"/>
    <cellStyle name="Примечание 4 36" xfId="2588"/>
    <cellStyle name="Примечание 4 37" xfId="2589"/>
    <cellStyle name="Примечание 4 38" xfId="2590"/>
    <cellStyle name="Примечание 4 39" xfId="2591"/>
    <cellStyle name="Примечание 4 4" xfId="2592"/>
    <cellStyle name="Примечание 4 40" xfId="2593"/>
    <cellStyle name="Примечание 4 41" xfId="2594"/>
    <cellStyle name="Примечание 4 42" xfId="2595"/>
    <cellStyle name="Примечание 4 43" xfId="2596"/>
    <cellStyle name="Примечание 4 44" xfId="2597"/>
    <cellStyle name="Примечание 4 45" xfId="2598"/>
    <cellStyle name="Примечание 4 46" xfId="2599"/>
    <cellStyle name="Примечание 4 47" xfId="2600"/>
    <cellStyle name="Примечание 4 48" xfId="2601"/>
    <cellStyle name="Примечание 4 49" xfId="2602"/>
    <cellStyle name="Примечание 4 5" xfId="2603"/>
    <cellStyle name="Примечание 4 50" xfId="2604"/>
    <cellStyle name="Примечание 4 51" xfId="2605"/>
    <cellStyle name="Примечание 4 52" xfId="2606"/>
    <cellStyle name="Примечание 4 53" xfId="2607"/>
    <cellStyle name="Примечание 4 54" xfId="2608"/>
    <cellStyle name="Примечание 4 55" xfId="2609"/>
    <cellStyle name="Примечание 4 56" xfId="2610"/>
    <cellStyle name="Примечание 4 57" xfId="2611"/>
    <cellStyle name="Примечание 4 58" xfId="2612"/>
    <cellStyle name="Примечание 4 59" xfId="2613"/>
    <cellStyle name="Примечание 4 6" xfId="2614"/>
    <cellStyle name="Примечание 4 60" xfId="2615"/>
    <cellStyle name="Примечание 4 61" xfId="2616"/>
    <cellStyle name="Примечание 4 62" xfId="2617"/>
    <cellStyle name="Примечание 4 63" xfId="2618"/>
    <cellStyle name="Примечание 4 64" xfId="2619"/>
    <cellStyle name="Примечание 4 65" xfId="2620"/>
    <cellStyle name="Примечание 4 66" xfId="2621"/>
    <cellStyle name="Примечание 4 67" xfId="2622"/>
    <cellStyle name="Примечание 4 68" xfId="2623"/>
    <cellStyle name="Примечание 4 69" xfId="2624"/>
    <cellStyle name="Примечание 4 7" xfId="2625"/>
    <cellStyle name="Примечание 4 70" xfId="2626"/>
    <cellStyle name="Примечание 4 71" xfId="2627"/>
    <cellStyle name="Примечание 4 72" xfId="2628"/>
    <cellStyle name="Примечание 4 73" xfId="2629"/>
    <cellStyle name="Примечание 4 74" xfId="2630"/>
    <cellStyle name="Примечание 4 8" xfId="2631"/>
    <cellStyle name="Примечание 4 9" xfId="2632"/>
    <cellStyle name="Примечание 5" xfId="2633"/>
    <cellStyle name="Примечание 5 10" xfId="2634"/>
    <cellStyle name="Примечание 5 11" xfId="2635"/>
    <cellStyle name="Примечание 5 12" xfId="2636"/>
    <cellStyle name="Примечание 5 13" xfId="2637"/>
    <cellStyle name="Примечание 5 14" xfId="2638"/>
    <cellStyle name="Примечание 5 15" xfId="2639"/>
    <cellStyle name="Примечание 5 16" xfId="2640"/>
    <cellStyle name="Примечание 5 17" xfId="2641"/>
    <cellStyle name="Примечание 5 18" xfId="2642"/>
    <cellStyle name="Примечание 5 19" xfId="2643"/>
    <cellStyle name="Примечание 5 2" xfId="2644"/>
    <cellStyle name="Примечание 5 20" xfId="2645"/>
    <cellStyle name="Примечание 5 21" xfId="2646"/>
    <cellStyle name="Примечание 5 22" xfId="2647"/>
    <cellStyle name="Примечание 5 23" xfId="2648"/>
    <cellStyle name="Примечание 5 24" xfId="2649"/>
    <cellStyle name="Примечание 5 25" xfId="2650"/>
    <cellStyle name="Примечание 5 26" xfId="2651"/>
    <cellStyle name="Примечание 5 27" xfId="2652"/>
    <cellStyle name="Примечание 5 28" xfId="2653"/>
    <cellStyle name="Примечание 5 29" xfId="2654"/>
    <cellStyle name="Примечание 5 3" xfId="2655"/>
    <cellStyle name="Примечание 5 30" xfId="2656"/>
    <cellStyle name="Примечание 5 31" xfId="2657"/>
    <cellStyle name="Примечание 5 32" xfId="2658"/>
    <cellStyle name="Примечание 5 33" xfId="2659"/>
    <cellStyle name="Примечание 5 34" xfId="2660"/>
    <cellStyle name="Примечание 5 35" xfId="2661"/>
    <cellStyle name="Примечание 5 36" xfId="2662"/>
    <cellStyle name="Примечание 5 37" xfId="2663"/>
    <cellStyle name="Примечание 5 38" xfId="2664"/>
    <cellStyle name="Примечание 5 39" xfId="2665"/>
    <cellStyle name="Примечание 5 4" xfId="2666"/>
    <cellStyle name="Примечание 5 40" xfId="2667"/>
    <cellStyle name="Примечание 5 41" xfId="2668"/>
    <cellStyle name="Примечание 5 42" xfId="2669"/>
    <cellStyle name="Примечание 5 43" xfId="2670"/>
    <cellStyle name="Примечание 5 44" xfId="2671"/>
    <cellStyle name="Примечание 5 45" xfId="2672"/>
    <cellStyle name="Примечание 5 46" xfId="2673"/>
    <cellStyle name="Примечание 5 47" xfId="2674"/>
    <cellStyle name="Примечание 5 48" xfId="2675"/>
    <cellStyle name="Примечание 5 49" xfId="2676"/>
    <cellStyle name="Примечание 5 5" xfId="2677"/>
    <cellStyle name="Примечание 5 50" xfId="2678"/>
    <cellStyle name="Примечание 5 51" xfId="2679"/>
    <cellStyle name="Примечание 5 52" xfId="2680"/>
    <cellStyle name="Примечание 5 53" xfId="2681"/>
    <cellStyle name="Примечание 5 54" xfId="2682"/>
    <cellStyle name="Примечание 5 55" xfId="2683"/>
    <cellStyle name="Примечание 5 56" xfId="2684"/>
    <cellStyle name="Примечание 5 57" xfId="2685"/>
    <cellStyle name="Примечание 5 58" xfId="2686"/>
    <cellStyle name="Примечание 5 59" xfId="2687"/>
    <cellStyle name="Примечание 5 6" xfId="2688"/>
    <cellStyle name="Примечание 5 60" xfId="2689"/>
    <cellStyle name="Примечание 5 61" xfId="2690"/>
    <cellStyle name="Примечание 5 62" xfId="2691"/>
    <cellStyle name="Примечание 5 63" xfId="2692"/>
    <cellStyle name="Примечание 5 64" xfId="2693"/>
    <cellStyle name="Примечание 5 65" xfId="2694"/>
    <cellStyle name="Примечание 5 66" xfId="2695"/>
    <cellStyle name="Примечание 5 67" xfId="2696"/>
    <cellStyle name="Примечание 5 68" xfId="2697"/>
    <cellStyle name="Примечание 5 69" xfId="2698"/>
    <cellStyle name="Примечание 5 7" xfId="2699"/>
    <cellStyle name="Примечание 5 70" xfId="2700"/>
    <cellStyle name="Примечание 5 71" xfId="2701"/>
    <cellStyle name="Примечание 5 72" xfId="2702"/>
    <cellStyle name="Примечание 5 73" xfId="2703"/>
    <cellStyle name="Примечание 5 74" xfId="2704"/>
    <cellStyle name="Примечание 5 8" xfId="2705"/>
    <cellStyle name="Примечание 5 9" xfId="2706"/>
    <cellStyle name="Примечание 6" xfId="2707"/>
    <cellStyle name="Примечание 6 10" xfId="2708"/>
    <cellStyle name="Примечание 6 11" xfId="2709"/>
    <cellStyle name="Примечание 6 12" xfId="2710"/>
    <cellStyle name="Примечание 6 13" xfId="2711"/>
    <cellStyle name="Примечание 6 14" xfId="2712"/>
    <cellStyle name="Примечание 6 15" xfId="2713"/>
    <cellStyle name="Примечание 6 16" xfId="2714"/>
    <cellStyle name="Примечание 6 17" xfId="2715"/>
    <cellStyle name="Примечание 6 18" xfId="2716"/>
    <cellStyle name="Примечание 6 19" xfId="2717"/>
    <cellStyle name="Примечание 6 2" xfId="2718"/>
    <cellStyle name="Примечание 6 20" xfId="2719"/>
    <cellStyle name="Примечание 6 21" xfId="2720"/>
    <cellStyle name="Примечание 6 22" xfId="2721"/>
    <cellStyle name="Примечание 6 23" xfId="2722"/>
    <cellStyle name="Примечание 6 24" xfId="2723"/>
    <cellStyle name="Примечание 6 25" xfId="2724"/>
    <cellStyle name="Примечание 6 26" xfId="2725"/>
    <cellStyle name="Примечание 6 27" xfId="2726"/>
    <cellStyle name="Примечание 6 28" xfId="2727"/>
    <cellStyle name="Примечание 6 29" xfId="2728"/>
    <cellStyle name="Примечание 6 3" xfId="2729"/>
    <cellStyle name="Примечание 6 30" xfId="2730"/>
    <cellStyle name="Примечание 6 31" xfId="2731"/>
    <cellStyle name="Примечание 6 32" xfId="2732"/>
    <cellStyle name="Примечание 6 33" xfId="2733"/>
    <cellStyle name="Примечание 6 34" xfId="2734"/>
    <cellStyle name="Примечание 6 35" xfId="2735"/>
    <cellStyle name="Примечание 6 36" xfId="2736"/>
    <cellStyle name="Примечание 6 37" xfId="2737"/>
    <cellStyle name="Примечание 6 38" xfId="2738"/>
    <cellStyle name="Примечание 6 39" xfId="2739"/>
    <cellStyle name="Примечание 6 4" xfId="2740"/>
    <cellStyle name="Примечание 6 40" xfId="2741"/>
    <cellStyle name="Примечание 6 41" xfId="2742"/>
    <cellStyle name="Примечание 6 42" xfId="2743"/>
    <cellStyle name="Примечание 6 43" xfId="2744"/>
    <cellStyle name="Примечание 6 44" xfId="2745"/>
    <cellStyle name="Примечание 6 45" xfId="2746"/>
    <cellStyle name="Примечание 6 46" xfId="2747"/>
    <cellStyle name="Примечание 6 47" xfId="2748"/>
    <cellStyle name="Примечание 6 48" xfId="2749"/>
    <cellStyle name="Примечание 6 49" xfId="2750"/>
    <cellStyle name="Примечание 6 5" xfId="2751"/>
    <cellStyle name="Примечание 6 50" xfId="2752"/>
    <cellStyle name="Примечание 6 51" xfId="2753"/>
    <cellStyle name="Примечание 6 52" xfId="2754"/>
    <cellStyle name="Примечание 6 53" xfId="2755"/>
    <cellStyle name="Примечание 6 54" xfId="2756"/>
    <cellStyle name="Примечание 6 55" xfId="2757"/>
    <cellStyle name="Примечание 6 56" xfId="2758"/>
    <cellStyle name="Примечание 6 57" xfId="2759"/>
    <cellStyle name="Примечание 6 58" xfId="2760"/>
    <cellStyle name="Примечание 6 59" xfId="2761"/>
    <cellStyle name="Примечание 6 6" xfId="2762"/>
    <cellStyle name="Примечание 6 60" xfId="2763"/>
    <cellStyle name="Примечание 6 61" xfId="2764"/>
    <cellStyle name="Примечание 6 62" xfId="2765"/>
    <cellStyle name="Примечание 6 63" xfId="2766"/>
    <cellStyle name="Примечание 6 64" xfId="2767"/>
    <cellStyle name="Примечание 6 65" xfId="2768"/>
    <cellStyle name="Примечание 6 66" xfId="2769"/>
    <cellStyle name="Примечание 6 67" xfId="2770"/>
    <cellStyle name="Примечание 6 68" xfId="2771"/>
    <cellStyle name="Примечание 6 69" xfId="2772"/>
    <cellStyle name="Примечание 6 7" xfId="2773"/>
    <cellStyle name="Примечание 6 70" xfId="2774"/>
    <cellStyle name="Примечание 6 71" xfId="2775"/>
    <cellStyle name="Примечание 6 72" xfId="2776"/>
    <cellStyle name="Примечание 6 73" xfId="2777"/>
    <cellStyle name="Примечание 6 74" xfId="2778"/>
    <cellStyle name="Примечание 6 8" xfId="2779"/>
    <cellStyle name="Примечание 6 9" xfId="2780"/>
    <cellStyle name="Примечание 7" xfId="2781"/>
    <cellStyle name="Примечание 8" xfId="2782"/>
    <cellStyle name="Примечание 9" xfId="2783"/>
    <cellStyle name="Связанная ячейка 10" xfId="2784"/>
    <cellStyle name="Связанная ячейка 11" xfId="2785"/>
    <cellStyle name="Связанная ячейка 12" xfId="2786"/>
    <cellStyle name="Связанная ячейка 13" xfId="2787"/>
    <cellStyle name="Связанная ячейка 14" xfId="2788"/>
    <cellStyle name="Связанная ячейка 15" xfId="2789"/>
    <cellStyle name="Связанная ячейка 16" xfId="2790"/>
    <cellStyle name="Связанная ячейка 2" xfId="2791"/>
    <cellStyle name="Связанная ячейка 3" xfId="2792"/>
    <cellStyle name="Связанная ячейка 4" xfId="2793"/>
    <cellStyle name="Связанная ячейка 5" xfId="2794"/>
    <cellStyle name="Связанная ячейка 6" xfId="2795"/>
    <cellStyle name="Связанная ячейка 7" xfId="2796"/>
    <cellStyle name="Связанная ячейка 8" xfId="2797"/>
    <cellStyle name="Связанная ячейка 9" xfId="2798"/>
    <cellStyle name="Текст предупреждения 10" xfId="2799"/>
    <cellStyle name="Текст предупреждения 11" xfId="2800"/>
    <cellStyle name="Текст предупреждения 12" xfId="2801"/>
    <cellStyle name="Текст предупреждения 13" xfId="2802"/>
    <cellStyle name="Текст предупреждения 14" xfId="2803"/>
    <cellStyle name="Текст предупреждения 15" xfId="2804"/>
    <cellStyle name="Текст предупреждения 16" xfId="2805"/>
    <cellStyle name="Текст предупреждения 2" xfId="2806"/>
    <cellStyle name="Текст предупреждения 3" xfId="2807"/>
    <cellStyle name="Текст предупреждения 4" xfId="2808"/>
    <cellStyle name="Текст предупреждения 5" xfId="2809"/>
    <cellStyle name="Текст предупреждения 6" xfId="2810"/>
    <cellStyle name="Текст предупреждения 7" xfId="2811"/>
    <cellStyle name="Текст предупреждения 8" xfId="2812"/>
    <cellStyle name="Текст предупреждения 9" xfId="2813"/>
    <cellStyle name="Хороший 10" xfId="2814"/>
    <cellStyle name="Хороший 11" xfId="2815"/>
    <cellStyle name="Хороший 12" xfId="2816"/>
    <cellStyle name="Хороший 13" xfId="2817"/>
    <cellStyle name="Хороший 14" xfId="2818"/>
    <cellStyle name="Хороший 15" xfId="2819"/>
    <cellStyle name="Хороший 16" xfId="2820"/>
    <cellStyle name="Хороший 2" xfId="2821"/>
    <cellStyle name="Хороший 3" xfId="2822"/>
    <cellStyle name="Хороший 4" xfId="2823"/>
    <cellStyle name="Хороший 5" xfId="2824"/>
    <cellStyle name="Хороший 6" xfId="2825"/>
    <cellStyle name="Хороший 7" xfId="2826"/>
    <cellStyle name="Хороший 8" xfId="2827"/>
    <cellStyle name="Хороший 9" xfId="28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516"/>
  <sheetViews>
    <sheetView tabSelected="1" zoomScale="136" zoomScaleNormal="136" workbookViewId="0">
      <selection activeCell="G16" sqref="G16"/>
    </sheetView>
  </sheetViews>
  <sheetFormatPr defaultRowHeight="15"/>
  <cols>
    <col min="1" max="1" width="6.7109375" customWidth="1"/>
    <col min="2" max="2" width="23" customWidth="1"/>
    <col min="3" max="3" width="11" customWidth="1"/>
    <col min="4" max="4" width="17.5703125" customWidth="1"/>
    <col min="6" max="6" width="16.140625" customWidth="1"/>
  </cols>
  <sheetData>
    <row r="2" spans="1:9" ht="20.25">
      <c r="B2" s="138" t="s">
        <v>278</v>
      </c>
      <c r="C2" s="14"/>
      <c r="D2" s="14"/>
      <c r="E2" s="14"/>
      <c r="F2" s="14"/>
      <c r="G2" s="14" t="s">
        <v>343</v>
      </c>
      <c r="I2" s="14">
        <v>2020</v>
      </c>
    </row>
    <row r="3" spans="1:9" ht="18.75">
      <c r="B3" s="14"/>
      <c r="C3" s="14"/>
      <c r="D3" s="14"/>
      <c r="E3" s="14"/>
      <c r="F3" s="14"/>
    </row>
    <row r="4" spans="1:9" ht="18.75">
      <c r="B4" s="134" t="s">
        <v>339</v>
      </c>
      <c r="C4" s="14"/>
      <c r="D4" s="14"/>
      <c r="E4" s="14"/>
      <c r="F4" s="14"/>
    </row>
    <row r="5" spans="1:9" ht="15" customHeight="1">
      <c r="B5" s="14"/>
      <c r="C5" s="14"/>
      <c r="D5" s="14"/>
      <c r="E5" s="14"/>
      <c r="F5" s="14"/>
    </row>
    <row r="6" spans="1:9" ht="15" customHeight="1" thickBot="1">
      <c r="A6" s="252" t="s">
        <v>0</v>
      </c>
      <c r="B6" s="252"/>
      <c r="C6" s="252"/>
      <c r="D6" s="252"/>
      <c r="E6" s="252"/>
      <c r="F6" s="252"/>
    </row>
    <row r="7" spans="1:9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9" ht="15" customHeight="1">
      <c r="A8" s="7">
        <v>1</v>
      </c>
      <c r="B8" s="34" t="s">
        <v>337</v>
      </c>
      <c r="C8" s="35" t="s">
        <v>7</v>
      </c>
      <c r="D8" s="86"/>
      <c r="E8" s="35"/>
      <c r="F8" s="87">
        <v>3646</v>
      </c>
    </row>
    <row r="9" spans="1:9" ht="15" customHeight="1">
      <c r="A9" s="1">
        <v>2</v>
      </c>
      <c r="B9" s="32" t="s">
        <v>346</v>
      </c>
      <c r="C9" s="12" t="s">
        <v>7</v>
      </c>
      <c r="D9" s="88"/>
      <c r="E9" s="12"/>
      <c r="F9" s="89">
        <v>26510</v>
      </c>
    </row>
    <row r="10" spans="1:9" ht="15" customHeight="1">
      <c r="A10" s="1">
        <v>3</v>
      </c>
      <c r="B10" s="90"/>
      <c r="C10" s="12" t="s">
        <v>7</v>
      </c>
      <c r="D10" s="91"/>
      <c r="E10" s="12"/>
      <c r="F10" s="89"/>
    </row>
    <row r="11" spans="1:9" ht="15" customHeight="1">
      <c r="A11" s="1">
        <v>4</v>
      </c>
      <c r="B11" s="90"/>
      <c r="C11" s="12" t="s">
        <v>7</v>
      </c>
      <c r="D11" s="91"/>
      <c r="E11" s="12"/>
      <c r="F11" s="89"/>
    </row>
    <row r="12" spans="1:9" ht="15" customHeight="1">
      <c r="A12" s="1">
        <v>5</v>
      </c>
      <c r="B12" s="90"/>
      <c r="C12" s="12" t="s">
        <v>7</v>
      </c>
      <c r="D12" s="91"/>
      <c r="E12" s="12"/>
      <c r="F12" s="89"/>
    </row>
    <row r="13" spans="1:9" ht="15" customHeight="1">
      <c r="A13" s="1">
        <v>6</v>
      </c>
      <c r="B13" s="90"/>
      <c r="C13" s="12" t="s">
        <v>7</v>
      </c>
      <c r="D13" s="91"/>
      <c r="E13" s="12"/>
      <c r="F13" s="89"/>
    </row>
    <row r="14" spans="1:9" ht="15" customHeight="1">
      <c r="A14" s="1">
        <v>7</v>
      </c>
      <c r="B14" s="32"/>
      <c r="C14" s="12" t="s">
        <v>7</v>
      </c>
      <c r="D14" s="88"/>
      <c r="E14" s="12"/>
      <c r="F14" s="89"/>
    </row>
    <row r="15" spans="1:9" ht="15" customHeight="1">
      <c r="A15" s="1">
        <v>8</v>
      </c>
      <c r="B15" s="32"/>
      <c r="C15" s="12" t="s">
        <v>7</v>
      </c>
      <c r="D15" s="88"/>
      <c r="E15" s="12"/>
      <c r="F15" s="89"/>
    </row>
    <row r="16" spans="1:9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SUM(F8:F16)</f>
        <v>30156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hidden="1" customHeight="1"/>
    <row r="478" spans="1:6" ht="15" hidden="1" customHeight="1"/>
    <row r="479" spans="1:6" ht="15" hidden="1" customHeight="1"/>
    <row r="480" spans="1:6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16"/>
  <sheetViews>
    <sheetView topLeftCell="A2" zoomScale="130" zoomScaleNormal="130" workbookViewId="0">
      <selection activeCell="H6" sqref="H6"/>
    </sheetView>
  </sheetViews>
  <sheetFormatPr defaultRowHeight="15"/>
  <cols>
    <col min="1" max="1" width="6.7109375" customWidth="1"/>
    <col min="2" max="2" width="27.42578125" customWidth="1"/>
    <col min="3" max="3" width="8.85546875" customWidth="1"/>
    <col min="4" max="4" width="17.5703125" customWidth="1"/>
    <col min="6" max="6" width="16.140625" customWidth="1"/>
  </cols>
  <sheetData>
    <row r="1" spans="1:10">
      <c r="A1" s="250"/>
      <c r="B1" s="250"/>
      <c r="C1" s="250"/>
      <c r="D1" s="250"/>
      <c r="E1" s="250"/>
      <c r="F1" s="250"/>
    </row>
    <row r="2" spans="1:10">
      <c r="A2" s="250"/>
      <c r="B2" s="126" t="s">
        <v>278</v>
      </c>
      <c r="C2" s="250"/>
      <c r="D2" s="250" t="s">
        <v>345</v>
      </c>
      <c r="E2" s="250" t="s">
        <v>342</v>
      </c>
      <c r="F2" s="250"/>
    </row>
    <row r="3" spans="1:10">
      <c r="A3" s="250"/>
      <c r="B3" s="250"/>
      <c r="C3" s="250"/>
      <c r="D3" s="250"/>
      <c r="E3" s="250"/>
      <c r="F3" s="250"/>
    </row>
    <row r="4" spans="1:10">
      <c r="A4" s="250"/>
      <c r="B4" s="126" t="s">
        <v>352</v>
      </c>
      <c r="C4" s="250"/>
      <c r="D4" s="250"/>
      <c r="E4" s="250"/>
      <c r="F4" s="250"/>
    </row>
    <row r="5" spans="1:10" ht="15" customHeight="1">
      <c r="A5" s="250"/>
      <c r="B5" s="250"/>
      <c r="C5" s="250"/>
      <c r="D5" s="250"/>
      <c r="E5" s="250"/>
      <c r="F5" s="250"/>
    </row>
    <row r="6" spans="1:10" ht="15" customHeight="1" thickBot="1">
      <c r="A6" s="252" t="s">
        <v>0</v>
      </c>
      <c r="B6" s="252"/>
      <c r="C6" s="252"/>
      <c r="D6" s="252"/>
      <c r="E6" s="252"/>
      <c r="F6" s="252"/>
    </row>
    <row r="7" spans="1:10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10" ht="15" customHeight="1">
      <c r="A8" s="7">
        <v>1</v>
      </c>
      <c r="B8" s="32" t="s">
        <v>337</v>
      </c>
      <c r="C8" s="35" t="s">
        <v>7</v>
      </c>
      <c r="D8" s="86"/>
      <c r="E8" s="35"/>
      <c r="F8" s="87">
        <v>165</v>
      </c>
    </row>
    <row r="9" spans="1:10" ht="15" customHeight="1">
      <c r="A9" s="1">
        <v>2</v>
      </c>
      <c r="B9" s="32"/>
      <c r="C9" s="12" t="s">
        <v>7</v>
      </c>
      <c r="D9" s="88"/>
      <c r="E9" s="12"/>
      <c r="F9" s="89"/>
    </row>
    <row r="10" spans="1:10" ht="15" customHeight="1">
      <c r="A10" s="1">
        <v>3</v>
      </c>
      <c r="B10" s="90"/>
      <c r="C10" s="12" t="s">
        <v>7</v>
      </c>
      <c r="D10" s="91"/>
      <c r="E10" s="12"/>
      <c r="F10" s="89"/>
    </row>
    <row r="11" spans="1:10" ht="15" customHeight="1">
      <c r="A11" s="1">
        <v>4</v>
      </c>
      <c r="B11" s="90"/>
      <c r="C11" s="12" t="s">
        <v>7</v>
      </c>
      <c r="D11" s="91"/>
      <c r="E11" s="12"/>
      <c r="F11" s="89"/>
      <c r="J11" s="249"/>
    </row>
    <row r="12" spans="1:10" ht="15" customHeight="1">
      <c r="A12" s="1">
        <v>5</v>
      </c>
      <c r="B12" s="90"/>
      <c r="C12" s="12" t="s">
        <v>7</v>
      </c>
      <c r="D12" s="91"/>
      <c r="E12" s="12"/>
      <c r="F12" s="89"/>
    </row>
    <row r="13" spans="1:10" ht="15" customHeight="1">
      <c r="A13" s="1">
        <v>6</v>
      </c>
      <c r="B13" s="90"/>
      <c r="C13" s="12" t="s">
        <v>7</v>
      </c>
      <c r="D13" s="91"/>
      <c r="E13" s="12"/>
      <c r="F13" s="89"/>
    </row>
    <row r="14" spans="1:10" ht="15" customHeight="1">
      <c r="A14" s="1">
        <v>7</v>
      </c>
      <c r="B14" s="32"/>
      <c r="C14" s="12" t="s">
        <v>7</v>
      </c>
      <c r="D14" s="88"/>
      <c r="E14" s="12"/>
      <c r="F14" s="89"/>
    </row>
    <row r="15" spans="1:10" ht="15" customHeight="1">
      <c r="A15" s="1">
        <v>8</v>
      </c>
      <c r="B15" s="32"/>
      <c r="C15" s="12" t="s">
        <v>7</v>
      </c>
      <c r="D15" s="88"/>
      <c r="E15" s="12"/>
      <c r="F15" s="89"/>
    </row>
    <row r="16" spans="1:10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165</v>
      </c>
    </row>
    <row r="19" spans="1:6" ht="15" hidden="1" customHeight="1">
      <c r="A19" s="10"/>
      <c r="B19" s="10"/>
      <c r="C19" s="10"/>
      <c r="D19" s="10"/>
      <c r="E19" s="10"/>
      <c r="F19" s="13">
        <f>SUM(F17:F18)</f>
        <v>165</v>
      </c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16"/>
  <sheetViews>
    <sheetView topLeftCell="A2" zoomScale="130" zoomScaleNormal="130" workbookViewId="0">
      <selection activeCell="H14" sqref="H14"/>
    </sheetView>
  </sheetViews>
  <sheetFormatPr defaultRowHeight="15"/>
  <cols>
    <col min="1" max="1" width="6.7109375" customWidth="1"/>
    <col min="2" max="2" width="27.42578125" customWidth="1"/>
    <col min="3" max="3" width="8.85546875" customWidth="1"/>
    <col min="4" max="4" width="17.5703125" customWidth="1"/>
    <col min="6" max="6" width="16.140625" customWidth="1"/>
  </cols>
  <sheetData>
    <row r="1" spans="1:10">
      <c r="A1" s="250"/>
      <c r="B1" s="250"/>
      <c r="C1" s="250"/>
      <c r="D1" s="250"/>
      <c r="E1" s="250"/>
      <c r="F1" s="250"/>
    </row>
    <row r="2" spans="1:10">
      <c r="A2" s="250"/>
      <c r="B2" s="126" t="s">
        <v>278</v>
      </c>
      <c r="C2" s="250"/>
      <c r="D2" s="250" t="s">
        <v>345</v>
      </c>
      <c r="E2" s="250" t="s">
        <v>342</v>
      </c>
      <c r="F2" s="250"/>
    </row>
    <row r="3" spans="1:10">
      <c r="A3" s="250"/>
      <c r="B3" s="250"/>
      <c r="C3" s="250"/>
      <c r="D3" s="250"/>
      <c r="E3" s="250"/>
      <c r="F3" s="250"/>
    </row>
    <row r="4" spans="1:10">
      <c r="A4" s="250"/>
      <c r="B4" s="126" t="s">
        <v>353</v>
      </c>
      <c r="C4" s="250"/>
      <c r="D4" s="250"/>
      <c r="E4" s="250"/>
      <c r="F4" s="250"/>
    </row>
    <row r="5" spans="1:10" ht="15" customHeight="1">
      <c r="A5" s="250"/>
      <c r="B5" s="250"/>
      <c r="C5" s="250"/>
      <c r="D5" s="250"/>
      <c r="E5" s="250"/>
      <c r="F5" s="250"/>
    </row>
    <row r="6" spans="1:10" ht="15" customHeight="1" thickBot="1">
      <c r="A6" s="252" t="s">
        <v>0</v>
      </c>
      <c r="B6" s="252"/>
      <c r="C6" s="252"/>
      <c r="D6" s="252"/>
      <c r="E6" s="252"/>
      <c r="F6" s="252"/>
    </row>
    <row r="7" spans="1:10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10" ht="15" customHeight="1">
      <c r="A8" s="7">
        <v>1</v>
      </c>
      <c r="B8" s="32" t="s">
        <v>337</v>
      </c>
      <c r="C8" s="35" t="s">
        <v>7</v>
      </c>
      <c r="D8" s="86"/>
      <c r="E8" s="35"/>
      <c r="F8" s="87">
        <v>165</v>
      </c>
    </row>
    <row r="9" spans="1:10" ht="15" customHeight="1">
      <c r="A9" s="1">
        <v>2</v>
      </c>
      <c r="B9" s="32"/>
      <c r="C9" s="12" t="s">
        <v>7</v>
      </c>
      <c r="D9" s="88"/>
      <c r="E9" s="12"/>
      <c r="F9" s="89"/>
    </row>
    <row r="10" spans="1:10" ht="15" customHeight="1">
      <c r="A10" s="1">
        <v>3</v>
      </c>
      <c r="B10" s="90"/>
      <c r="C10" s="12" t="s">
        <v>7</v>
      </c>
      <c r="D10" s="91"/>
      <c r="E10" s="12"/>
      <c r="F10" s="89"/>
    </row>
    <row r="11" spans="1:10" ht="15" customHeight="1">
      <c r="A11" s="1">
        <v>4</v>
      </c>
      <c r="B11" s="90"/>
      <c r="C11" s="12" t="s">
        <v>7</v>
      </c>
      <c r="D11" s="91"/>
      <c r="E11" s="12"/>
      <c r="F11" s="89"/>
      <c r="J11" s="249"/>
    </row>
    <row r="12" spans="1:10" ht="15" customHeight="1">
      <c r="A12" s="1">
        <v>5</v>
      </c>
      <c r="B12" s="90"/>
      <c r="C12" s="12" t="s">
        <v>7</v>
      </c>
      <c r="D12" s="91"/>
      <c r="E12" s="12"/>
      <c r="F12" s="89"/>
    </row>
    <row r="13" spans="1:10" ht="15" customHeight="1">
      <c r="A13" s="1">
        <v>6</v>
      </c>
      <c r="B13" s="90"/>
      <c r="C13" s="12" t="s">
        <v>7</v>
      </c>
      <c r="D13" s="91"/>
      <c r="E13" s="12"/>
      <c r="F13" s="89"/>
    </row>
    <row r="14" spans="1:10" ht="15" customHeight="1">
      <c r="A14" s="1">
        <v>7</v>
      </c>
      <c r="B14" s="32"/>
      <c r="C14" s="12" t="s">
        <v>7</v>
      </c>
      <c r="D14" s="88"/>
      <c r="E14" s="12"/>
      <c r="F14" s="89"/>
    </row>
    <row r="15" spans="1:10" ht="15" customHeight="1">
      <c r="A15" s="1">
        <v>8</v>
      </c>
      <c r="B15" s="32"/>
      <c r="C15" s="12" t="s">
        <v>7</v>
      </c>
      <c r="D15" s="88"/>
      <c r="E15" s="12"/>
      <c r="F15" s="89"/>
    </row>
    <row r="16" spans="1:10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165</v>
      </c>
    </row>
    <row r="19" spans="1:6" ht="15" hidden="1" customHeight="1">
      <c r="A19" s="10"/>
      <c r="B19" s="10"/>
      <c r="C19" s="10"/>
      <c r="D19" s="10"/>
      <c r="E19" s="10"/>
      <c r="F19" s="13">
        <f>SUM(F17:F18)</f>
        <v>165</v>
      </c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16"/>
  <sheetViews>
    <sheetView topLeftCell="A2" zoomScale="130" zoomScaleNormal="130" workbookViewId="0">
      <selection activeCell="I13" sqref="I13"/>
    </sheetView>
  </sheetViews>
  <sheetFormatPr defaultRowHeight="15"/>
  <cols>
    <col min="1" max="1" width="6.7109375" customWidth="1"/>
    <col min="2" max="2" width="27.42578125" customWidth="1"/>
    <col min="3" max="3" width="8.85546875" customWidth="1"/>
    <col min="4" max="4" width="17.5703125" customWidth="1"/>
    <col min="6" max="6" width="16.140625" customWidth="1"/>
  </cols>
  <sheetData>
    <row r="1" spans="1:10">
      <c r="A1" s="250"/>
      <c r="B1" s="250"/>
      <c r="C1" s="250"/>
      <c r="D1" s="250"/>
      <c r="E1" s="250"/>
      <c r="F1" s="250"/>
    </row>
    <row r="2" spans="1:10">
      <c r="A2" s="250"/>
      <c r="B2" s="126" t="s">
        <v>278</v>
      </c>
      <c r="C2" s="250"/>
      <c r="D2" s="250" t="s">
        <v>345</v>
      </c>
      <c r="E2" s="250" t="s">
        <v>342</v>
      </c>
      <c r="F2" s="250"/>
    </row>
    <row r="3" spans="1:10">
      <c r="A3" s="250"/>
      <c r="B3" s="250"/>
      <c r="C3" s="250"/>
      <c r="D3" s="250"/>
      <c r="E3" s="250"/>
      <c r="F3" s="250"/>
    </row>
    <row r="4" spans="1:10">
      <c r="A4" s="250"/>
      <c r="B4" s="126" t="s">
        <v>354</v>
      </c>
      <c r="C4" s="250"/>
      <c r="D4" s="250"/>
      <c r="E4" s="250"/>
      <c r="F4" s="250"/>
    </row>
    <row r="5" spans="1:10" ht="15" customHeight="1">
      <c r="A5" s="250"/>
      <c r="B5" s="250"/>
      <c r="C5" s="250"/>
      <c r="D5" s="250"/>
      <c r="E5" s="250"/>
      <c r="F5" s="250"/>
    </row>
    <row r="6" spans="1:10" ht="15" customHeight="1" thickBot="1">
      <c r="A6" s="252" t="s">
        <v>0</v>
      </c>
      <c r="B6" s="252"/>
      <c r="C6" s="252"/>
      <c r="D6" s="252"/>
      <c r="E6" s="252"/>
      <c r="F6" s="252"/>
    </row>
    <row r="7" spans="1:10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10" ht="15" customHeight="1">
      <c r="A8" s="7">
        <v>1</v>
      </c>
      <c r="B8" s="32" t="s">
        <v>337</v>
      </c>
      <c r="C8" s="35" t="s">
        <v>7</v>
      </c>
      <c r="D8" s="86"/>
      <c r="E8" s="35"/>
      <c r="F8" s="87">
        <v>110</v>
      </c>
    </row>
    <row r="9" spans="1:10" ht="15" customHeight="1">
      <c r="A9" s="1">
        <v>2</v>
      </c>
      <c r="B9" s="32"/>
      <c r="C9" s="12" t="s">
        <v>7</v>
      </c>
      <c r="D9" s="88"/>
      <c r="E9" s="12"/>
      <c r="F9" s="89"/>
    </row>
    <row r="10" spans="1:10" ht="15" customHeight="1">
      <c r="A10" s="1">
        <v>3</v>
      </c>
      <c r="B10" s="90"/>
      <c r="C10" s="12" t="s">
        <v>7</v>
      </c>
      <c r="D10" s="91"/>
      <c r="E10" s="12"/>
      <c r="F10" s="89"/>
    </row>
    <row r="11" spans="1:10" ht="15" customHeight="1">
      <c r="A11" s="1">
        <v>4</v>
      </c>
      <c r="B11" s="90"/>
      <c r="C11" s="12" t="s">
        <v>7</v>
      </c>
      <c r="D11" s="91"/>
      <c r="E11" s="12"/>
      <c r="F11" s="89"/>
      <c r="J11" s="249"/>
    </row>
    <row r="12" spans="1:10" ht="15" customHeight="1">
      <c r="A12" s="1">
        <v>5</v>
      </c>
      <c r="B12" s="90"/>
      <c r="C12" s="12" t="s">
        <v>7</v>
      </c>
      <c r="D12" s="91"/>
      <c r="E12" s="12"/>
      <c r="F12" s="89"/>
    </row>
    <row r="13" spans="1:10" ht="15" customHeight="1">
      <c r="A13" s="1">
        <v>6</v>
      </c>
      <c r="B13" s="90"/>
      <c r="C13" s="12" t="s">
        <v>7</v>
      </c>
      <c r="D13" s="91"/>
      <c r="E13" s="12"/>
      <c r="F13" s="89"/>
    </row>
    <row r="14" spans="1:10" ht="15" customHeight="1">
      <c r="A14" s="1">
        <v>7</v>
      </c>
      <c r="B14" s="32"/>
      <c r="C14" s="12" t="s">
        <v>7</v>
      </c>
      <c r="D14" s="88"/>
      <c r="E14" s="12"/>
      <c r="F14" s="89"/>
    </row>
    <row r="15" spans="1:10" ht="15" customHeight="1">
      <c r="A15" s="1">
        <v>8</v>
      </c>
      <c r="B15" s="32"/>
      <c r="C15" s="12" t="s">
        <v>7</v>
      </c>
      <c r="D15" s="88"/>
      <c r="E15" s="12"/>
      <c r="F15" s="89"/>
    </row>
    <row r="16" spans="1:10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110</v>
      </c>
    </row>
    <row r="19" spans="1:6" ht="15" hidden="1" customHeight="1">
      <c r="A19" s="10"/>
      <c r="B19" s="10"/>
      <c r="C19" s="10"/>
      <c r="D19" s="10"/>
      <c r="E19" s="10"/>
      <c r="F19" s="13">
        <f>SUM(F17:F18)</f>
        <v>110</v>
      </c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516"/>
  <sheetViews>
    <sheetView topLeftCell="A5" zoomScale="136" zoomScaleNormal="136" workbookViewId="0">
      <selection activeCell="H477" sqref="H477"/>
    </sheetView>
  </sheetViews>
  <sheetFormatPr defaultRowHeight="15"/>
  <cols>
    <col min="1" max="1" width="6.7109375" customWidth="1"/>
    <col min="2" max="2" width="23.42578125" customWidth="1"/>
    <col min="3" max="3" width="11" customWidth="1"/>
    <col min="4" max="4" width="17.5703125" customWidth="1"/>
    <col min="6" max="6" width="16.140625" customWidth="1"/>
  </cols>
  <sheetData>
    <row r="2" spans="1:8" ht="20.25">
      <c r="B2" s="138" t="s">
        <v>278</v>
      </c>
      <c r="C2" s="14"/>
      <c r="D2" s="14"/>
      <c r="E2" s="14"/>
      <c r="G2" s="14" t="s">
        <v>344</v>
      </c>
      <c r="H2" s="14">
        <v>2020</v>
      </c>
    </row>
    <row r="3" spans="1:8" ht="18.75">
      <c r="B3" s="14"/>
      <c r="C3" s="14"/>
      <c r="D3" s="14"/>
      <c r="E3" s="14"/>
      <c r="F3" s="14"/>
    </row>
    <row r="4" spans="1:8" ht="18.75">
      <c r="B4" s="134" t="s">
        <v>340</v>
      </c>
      <c r="C4" s="14"/>
      <c r="D4" s="14"/>
      <c r="E4" s="14"/>
      <c r="F4" s="14"/>
    </row>
    <row r="5" spans="1:8" ht="15" customHeight="1">
      <c r="B5" s="14"/>
      <c r="C5" s="14"/>
      <c r="D5" s="14"/>
      <c r="E5" s="14"/>
      <c r="F5" s="14"/>
    </row>
    <row r="6" spans="1:8" ht="15" customHeight="1" thickBot="1">
      <c r="A6" s="252" t="s">
        <v>0</v>
      </c>
      <c r="B6" s="252"/>
      <c r="C6" s="252"/>
      <c r="D6" s="252"/>
      <c r="E6" s="252"/>
      <c r="F6" s="252"/>
    </row>
    <row r="7" spans="1:8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8" ht="15" customHeight="1">
      <c r="A8" s="7">
        <v>1</v>
      </c>
      <c r="B8" s="34" t="s">
        <v>337</v>
      </c>
      <c r="C8" s="35" t="s">
        <v>7</v>
      </c>
      <c r="D8" s="86"/>
      <c r="E8" s="35"/>
      <c r="F8" s="87">
        <v>2661</v>
      </c>
    </row>
    <row r="9" spans="1:8" ht="15" customHeight="1">
      <c r="A9" s="1">
        <v>2</v>
      </c>
      <c r="B9" s="32"/>
      <c r="C9" s="12" t="s">
        <v>7</v>
      </c>
      <c r="D9" s="88"/>
      <c r="E9" s="12"/>
      <c r="F9" s="89"/>
    </row>
    <row r="10" spans="1:8" ht="15" customHeight="1">
      <c r="A10" s="1">
        <v>3</v>
      </c>
      <c r="B10" s="90"/>
      <c r="C10" s="12" t="s">
        <v>7</v>
      </c>
      <c r="D10" s="91"/>
      <c r="E10" s="12"/>
      <c r="F10" s="89"/>
    </row>
    <row r="11" spans="1:8" ht="15" customHeight="1">
      <c r="A11" s="1">
        <v>4</v>
      </c>
      <c r="B11" s="90"/>
      <c r="C11" s="12" t="s">
        <v>7</v>
      </c>
      <c r="D11" s="91"/>
      <c r="E11" s="12"/>
      <c r="F11" s="89"/>
    </row>
    <row r="12" spans="1:8" ht="15" customHeight="1">
      <c r="A12" s="1">
        <v>5</v>
      </c>
      <c r="B12" s="90"/>
      <c r="C12" s="12" t="s">
        <v>7</v>
      </c>
      <c r="D12" s="91"/>
      <c r="E12" s="12"/>
      <c r="F12" s="89"/>
    </row>
    <row r="13" spans="1:8" ht="15" customHeight="1">
      <c r="A13" s="1">
        <v>6</v>
      </c>
      <c r="B13" s="90"/>
      <c r="C13" s="12" t="s">
        <v>7</v>
      </c>
      <c r="D13" s="91"/>
      <c r="E13" s="12"/>
      <c r="F13" s="89"/>
    </row>
    <row r="14" spans="1:8" ht="15" customHeight="1">
      <c r="A14" s="1">
        <v>7</v>
      </c>
      <c r="B14" s="32"/>
      <c r="C14" s="12" t="s">
        <v>7</v>
      </c>
      <c r="D14" s="88"/>
      <c r="E14" s="12"/>
      <c r="F14" s="89"/>
    </row>
    <row r="15" spans="1:8" ht="15" customHeight="1">
      <c r="A15" s="1">
        <v>8</v>
      </c>
      <c r="B15" s="32"/>
      <c r="C15" s="12" t="s">
        <v>7</v>
      </c>
      <c r="D15" s="88"/>
      <c r="E15" s="12"/>
      <c r="F15" s="89"/>
    </row>
    <row r="16" spans="1:8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SUM(F8:F16)</f>
        <v>2661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516"/>
  <sheetViews>
    <sheetView topLeftCell="A4" zoomScale="136" zoomScaleNormal="136" workbookViewId="0">
      <selection activeCell="G12" sqref="G12"/>
    </sheetView>
  </sheetViews>
  <sheetFormatPr defaultRowHeight="15"/>
  <cols>
    <col min="1" max="1" width="6.7109375" customWidth="1"/>
    <col min="2" max="2" width="29.140625" customWidth="1"/>
    <col min="3" max="3" width="11" customWidth="1"/>
    <col min="4" max="4" width="11.5703125" customWidth="1"/>
    <col min="6" max="6" width="15.5703125" customWidth="1"/>
  </cols>
  <sheetData>
    <row r="2" spans="1:8" ht="20.25">
      <c r="B2" s="138" t="s">
        <v>278</v>
      </c>
      <c r="C2" s="14"/>
      <c r="D2" s="14"/>
      <c r="E2" s="14"/>
      <c r="F2" s="14"/>
      <c r="G2" s="14" t="s">
        <v>344</v>
      </c>
      <c r="H2" s="14">
        <v>2020</v>
      </c>
    </row>
    <row r="3" spans="1:8" ht="18.75">
      <c r="B3" s="14"/>
      <c r="C3" s="14"/>
      <c r="D3" s="14"/>
      <c r="E3" s="14"/>
      <c r="F3" s="14"/>
    </row>
    <row r="4" spans="1:8" ht="18.75">
      <c r="B4" s="134" t="s">
        <v>338</v>
      </c>
      <c r="C4" s="14"/>
      <c r="D4" s="14"/>
      <c r="E4" s="14"/>
      <c r="F4" s="14"/>
    </row>
    <row r="5" spans="1:8" ht="15" customHeight="1">
      <c r="B5" s="14"/>
      <c r="C5" s="14"/>
      <c r="D5" s="14"/>
      <c r="E5" s="14"/>
      <c r="F5" s="14"/>
    </row>
    <row r="6" spans="1:8" ht="15" customHeight="1" thickBot="1">
      <c r="A6" s="252" t="s">
        <v>0</v>
      </c>
      <c r="B6" s="252"/>
      <c r="C6" s="252"/>
      <c r="D6" s="252"/>
      <c r="E6" s="252"/>
      <c r="F6" s="252"/>
    </row>
    <row r="7" spans="1:8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8" ht="15" customHeight="1">
      <c r="A8" s="7">
        <v>1</v>
      </c>
      <c r="B8" s="34" t="s">
        <v>341</v>
      </c>
      <c r="C8" s="35" t="s">
        <v>7</v>
      </c>
      <c r="D8" s="86"/>
      <c r="E8" s="35"/>
      <c r="F8" s="87">
        <v>1605</v>
      </c>
    </row>
    <row r="9" spans="1:8" ht="15" customHeight="1">
      <c r="A9" s="1">
        <v>2</v>
      </c>
      <c r="B9" s="32"/>
      <c r="C9" s="12" t="s">
        <v>7</v>
      </c>
      <c r="D9" s="88"/>
      <c r="E9" s="12"/>
      <c r="F9" s="89"/>
    </row>
    <row r="10" spans="1:8" ht="15" customHeight="1">
      <c r="A10" s="1">
        <v>3</v>
      </c>
      <c r="B10" s="90"/>
      <c r="C10" s="12" t="s">
        <v>7</v>
      </c>
      <c r="D10" s="91"/>
      <c r="E10" s="12"/>
      <c r="F10" s="89"/>
    </row>
    <row r="11" spans="1:8" ht="15" customHeight="1">
      <c r="A11" s="1">
        <v>4</v>
      </c>
      <c r="B11" s="90"/>
      <c r="C11" s="12" t="s">
        <v>7</v>
      </c>
      <c r="D11" s="91"/>
      <c r="E11" s="12"/>
      <c r="F11" s="89"/>
    </row>
    <row r="12" spans="1:8" ht="15" customHeight="1">
      <c r="A12" s="1">
        <v>5</v>
      </c>
      <c r="B12" s="90"/>
      <c r="C12" s="12" t="s">
        <v>7</v>
      </c>
      <c r="D12" s="91"/>
      <c r="E12" s="12"/>
      <c r="F12" s="89"/>
    </row>
    <row r="13" spans="1:8" ht="15" customHeight="1">
      <c r="A13" s="1">
        <v>6</v>
      </c>
      <c r="B13" s="90"/>
      <c r="C13" s="12" t="s">
        <v>7</v>
      </c>
      <c r="D13" s="91"/>
      <c r="E13" s="12"/>
      <c r="F13" s="89"/>
    </row>
    <row r="14" spans="1:8" ht="15" customHeight="1">
      <c r="A14" s="1">
        <v>7</v>
      </c>
      <c r="B14" s="32"/>
      <c r="C14" s="12" t="s">
        <v>7</v>
      </c>
      <c r="D14" s="88"/>
      <c r="E14" s="12"/>
      <c r="F14" s="89"/>
    </row>
    <row r="15" spans="1:8" ht="15" customHeight="1">
      <c r="A15" s="1">
        <v>8</v>
      </c>
      <c r="B15" s="32"/>
      <c r="C15" s="12" t="s">
        <v>7</v>
      </c>
      <c r="D15" s="88"/>
      <c r="E15" s="12"/>
      <c r="F15" s="89"/>
    </row>
    <row r="16" spans="1:8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SUM(F8:F16)</f>
        <v>1605</v>
      </c>
    </row>
    <row r="19" spans="1:6" ht="15" hidden="1" customHeight="1">
      <c r="A19" s="10"/>
      <c r="B19" s="10"/>
      <c r="C19" s="10"/>
      <c r="D19" s="10"/>
      <c r="E19" s="10"/>
      <c r="F19" s="13"/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6"/>
  <sheetViews>
    <sheetView topLeftCell="A2" zoomScale="130" zoomScaleNormal="130" workbookViewId="0">
      <selection activeCell="F477" sqref="F477"/>
    </sheetView>
  </sheetViews>
  <sheetFormatPr defaultRowHeight="15"/>
  <cols>
    <col min="1" max="1" width="6.7109375" customWidth="1"/>
    <col min="2" max="2" width="27.42578125" customWidth="1"/>
    <col min="3" max="3" width="8.85546875" customWidth="1"/>
    <col min="4" max="4" width="17.5703125" customWidth="1"/>
    <col min="6" max="6" width="16.140625" customWidth="1"/>
  </cols>
  <sheetData>
    <row r="1" spans="1:10">
      <c r="A1" s="250"/>
      <c r="B1" s="250"/>
      <c r="C1" s="250"/>
      <c r="D1" s="250"/>
      <c r="E1" s="250"/>
      <c r="F1" s="250"/>
    </row>
    <row r="2" spans="1:10">
      <c r="A2" s="250"/>
      <c r="B2" s="126" t="s">
        <v>278</v>
      </c>
      <c r="C2" s="250"/>
      <c r="D2" s="250" t="s">
        <v>345</v>
      </c>
      <c r="E2" s="250" t="s">
        <v>342</v>
      </c>
      <c r="F2" s="250"/>
    </row>
    <row r="3" spans="1:10">
      <c r="A3" s="250"/>
      <c r="B3" s="250"/>
      <c r="C3" s="250"/>
      <c r="D3" s="250"/>
      <c r="E3" s="250"/>
      <c r="F3" s="250"/>
    </row>
    <row r="4" spans="1:10">
      <c r="A4" s="250"/>
      <c r="B4" s="126" t="s">
        <v>336</v>
      </c>
      <c r="C4" s="250"/>
      <c r="D4" s="250"/>
      <c r="E4" s="250"/>
      <c r="F4" s="250"/>
    </row>
    <row r="5" spans="1:10" ht="15" customHeight="1">
      <c r="A5" s="250"/>
      <c r="B5" s="250"/>
      <c r="C5" s="250"/>
      <c r="D5" s="250"/>
      <c r="E5" s="250"/>
      <c r="F5" s="250"/>
    </row>
    <row r="6" spans="1:10" ht="15" customHeight="1" thickBot="1">
      <c r="A6" s="252" t="s">
        <v>0</v>
      </c>
      <c r="B6" s="252"/>
      <c r="C6" s="252"/>
      <c r="D6" s="252"/>
      <c r="E6" s="252"/>
      <c r="F6" s="252"/>
    </row>
    <row r="7" spans="1:10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10" ht="15" customHeight="1">
      <c r="A8" s="7">
        <v>1</v>
      </c>
      <c r="B8" s="32" t="s">
        <v>337</v>
      </c>
      <c r="C8" s="35" t="s">
        <v>7</v>
      </c>
      <c r="D8" s="86"/>
      <c r="E8" s="35"/>
      <c r="F8" s="87">
        <v>1627</v>
      </c>
    </row>
    <row r="9" spans="1:10" ht="15" customHeight="1">
      <c r="A9" s="1">
        <v>2</v>
      </c>
      <c r="B9" s="32"/>
      <c r="C9" s="12" t="s">
        <v>7</v>
      </c>
      <c r="D9" s="88"/>
      <c r="E9" s="12"/>
      <c r="F9" s="89"/>
    </row>
    <row r="10" spans="1:10" ht="15" customHeight="1">
      <c r="A10" s="1">
        <v>3</v>
      </c>
      <c r="B10" s="90"/>
      <c r="C10" s="12" t="s">
        <v>7</v>
      </c>
      <c r="D10" s="91"/>
      <c r="E10" s="12"/>
      <c r="F10" s="89"/>
    </row>
    <row r="11" spans="1:10" ht="15" customHeight="1">
      <c r="A11" s="1">
        <v>4</v>
      </c>
      <c r="B11" s="90"/>
      <c r="C11" s="12" t="s">
        <v>7</v>
      </c>
      <c r="D11" s="91"/>
      <c r="E11" s="12"/>
      <c r="F11" s="89"/>
      <c r="J11" s="249"/>
    </row>
    <row r="12" spans="1:10" ht="15" customHeight="1">
      <c r="A12" s="1">
        <v>5</v>
      </c>
      <c r="B12" s="90"/>
      <c r="C12" s="12" t="s">
        <v>7</v>
      </c>
      <c r="D12" s="91"/>
      <c r="E12" s="12"/>
      <c r="F12" s="89"/>
    </row>
    <row r="13" spans="1:10" ht="15" customHeight="1">
      <c r="A13" s="1">
        <v>6</v>
      </c>
      <c r="B13" s="90"/>
      <c r="C13" s="12" t="s">
        <v>7</v>
      </c>
      <c r="D13" s="91"/>
      <c r="E13" s="12"/>
      <c r="F13" s="89"/>
    </row>
    <row r="14" spans="1:10" ht="15" customHeight="1">
      <c r="A14" s="1">
        <v>7</v>
      </c>
      <c r="B14" s="32"/>
      <c r="C14" s="12" t="s">
        <v>7</v>
      </c>
      <c r="D14" s="88"/>
      <c r="E14" s="12"/>
      <c r="F14" s="89"/>
    </row>
    <row r="15" spans="1:10" ht="15" customHeight="1">
      <c r="A15" s="1">
        <v>8</v>
      </c>
      <c r="B15" s="32"/>
      <c r="C15" s="12" t="s">
        <v>7</v>
      </c>
      <c r="D15" s="88"/>
      <c r="E15" s="12"/>
      <c r="F15" s="89"/>
    </row>
    <row r="16" spans="1:10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SUM(F8:F16)</f>
        <v>1627</v>
      </c>
    </row>
    <row r="19" spans="1:6" ht="15" hidden="1" customHeight="1">
      <c r="A19" s="10"/>
      <c r="B19" s="10"/>
      <c r="C19" s="10"/>
      <c r="D19" s="10"/>
      <c r="E19" s="10"/>
      <c r="F19" s="13">
        <f>SUM(F17:F18)</f>
        <v>1627</v>
      </c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16"/>
  <sheetViews>
    <sheetView topLeftCell="A2" zoomScale="130" zoomScaleNormal="130" workbookViewId="0">
      <selection activeCell="H477" sqref="H477"/>
    </sheetView>
  </sheetViews>
  <sheetFormatPr defaultRowHeight="15"/>
  <cols>
    <col min="1" max="1" width="6.7109375" customWidth="1"/>
    <col min="2" max="2" width="27.42578125" customWidth="1"/>
    <col min="3" max="3" width="8.85546875" customWidth="1"/>
    <col min="4" max="4" width="17.5703125" customWidth="1"/>
    <col min="6" max="6" width="16.140625" customWidth="1"/>
  </cols>
  <sheetData>
    <row r="1" spans="1:10">
      <c r="A1" s="250"/>
      <c r="B1" s="250"/>
      <c r="C1" s="250"/>
      <c r="D1" s="250"/>
      <c r="E1" s="250"/>
      <c r="F1" s="250"/>
    </row>
    <row r="2" spans="1:10">
      <c r="A2" s="250"/>
      <c r="B2" s="126" t="s">
        <v>278</v>
      </c>
      <c r="C2" s="250"/>
      <c r="D2" s="250" t="s">
        <v>345</v>
      </c>
      <c r="E2" s="250" t="s">
        <v>342</v>
      </c>
      <c r="F2" s="250"/>
    </row>
    <row r="3" spans="1:10">
      <c r="A3" s="250"/>
      <c r="B3" s="250"/>
      <c r="C3" s="250"/>
      <c r="D3" s="250"/>
      <c r="E3" s="250"/>
      <c r="F3" s="250"/>
    </row>
    <row r="4" spans="1:10">
      <c r="A4" s="250"/>
      <c r="B4" s="126" t="s">
        <v>347</v>
      </c>
      <c r="C4" s="250"/>
      <c r="D4" s="250"/>
      <c r="E4" s="250"/>
      <c r="F4" s="250"/>
    </row>
    <row r="5" spans="1:10" ht="15" customHeight="1">
      <c r="A5" s="250"/>
      <c r="B5" s="250"/>
      <c r="C5" s="250"/>
      <c r="D5" s="250"/>
      <c r="E5" s="250"/>
      <c r="F5" s="250"/>
    </row>
    <row r="6" spans="1:10" ht="15" customHeight="1" thickBot="1">
      <c r="A6" s="252" t="s">
        <v>0</v>
      </c>
      <c r="B6" s="252"/>
      <c r="C6" s="252"/>
      <c r="D6" s="252"/>
      <c r="E6" s="252"/>
      <c r="F6" s="252"/>
    </row>
    <row r="7" spans="1:10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10" ht="15" customHeight="1">
      <c r="A8" s="7">
        <v>1</v>
      </c>
      <c r="B8" s="32" t="s">
        <v>337</v>
      </c>
      <c r="C8" s="35" t="s">
        <v>7</v>
      </c>
      <c r="D8" s="86"/>
      <c r="E8" s="35"/>
      <c r="F8" s="87">
        <v>33770</v>
      </c>
    </row>
    <row r="9" spans="1:10" ht="15" customHeight="1">
      <c r="A9" s="1">
        <v>2</v>
      </c>
      <c r="B9" s="32"/>
      <c r="C9" s="12" t="s">
        <v>7</v>
      </c>
      <c r="D9" s="88"/>
      <c r="E9" s="12"/>
      <c r="F9" s="89"/>
    </row>
    <row r="10" spans="1:10" ht="15" customHeight="1">
      <c r="A10" s="1">
        <v>3</v>
      </c>
      <c r="B10" s="90"/>
      <c r="C10" s="12" t="s">
        <v>7</v>
      </c>
      <c r="D10" s="91"/>
      <c r="E10" s="12"/>
      <c r="F10" s="89"/>
    </row>
    <row r="11" spans="1:10" ht="15" customHeight="1">
      <c r="A11" s="1">
        <v>4</v>
      </c>
      <c r="B11" s="90"/>
      <c r="C11" s="12" t="s">
        <v>7</v>
      </c>
      <c r="D11" s="91"/>
      <c r="E11" s="12"/>
      <c r="F11" s="89"/>
      <c r="J11" s="249"/>
    </row>
    <row r="12" spans="1:10" ht="15" customHeight="1">
      <c r="A12" s="1">
        <v>5</v>
      </c>
      <c r="B12" s="90"/>
      <c r="C12" s="12" t="s">
        <v>7</v>
      </c>
      <c r="D12" s="91"/>
      <c r="E12" s="12"/>
      <c r="F12" s="89"/>
    </row>
    <row r="13" spans="1:10" ht="15" customHeight="1">
      <c r="A13" s="1">
        <v>6</v>
      </c>
      <c r="B13" s="90"/>
      <c r="C13" s="12" t="s">
        <v>7</v>
      </c>
      <c r="D13" s="91"/>
      <c r="E13" s="12"/>
      <c r="F13" s="89"/>
    </row>
    <row r="14" spans="1:10" ht="15" customHeight="1">
      <c r="A14" s="1">
        <v>7</v>
      </c>
      <c r="B14" s="32"/>
      <c r="C14" s="12" t="s">
        <v>7</v>
      </c>
      <c r="D14" s="88"/>
      <c r="E14" s="12"/>
      <c r="F14" s="89"/>
    </row>
    <row r="15" spans="1:10" ht="15" customHeight="1">
      <c r="A15" s="1">
        <v>8</v>
      </c>
      <c r="B15" s="32"/>
      <c r="C15" s="12" t="s">
        <v>7</v>
      </c>
      <c r="D15" s="88"/>
      <c r="E15" s="12"/>
      <c r="F15" s="89"/>
    </row>
    <row r="16" spans="1:10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33770</v>
      </c>
    </row>
    <row r="19" spans="1:6" ht="15" hidden="1" customHeight="1">
      <c r="A19" s="10"/>
      <c r="B19" s="10"/>
      <c r="C19" s="10"/>
      <c r="D19" s="10"/>
      <c r="E19" s="10"/>
      <c r="F19" s="13">
        <f>SUM(F17:F18)</f>
        <v>33770</v>
      </c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16"/>
  <sheetViews>
    <sheetView topLeftCell="A2" zoomScale="130" zoomScaleNormal="130" workbookViewId="0">
      <selection activeCell="I12" sqref="I12"/>
    </sheetView>
  </sheetViews>
  <sheetFormatPr defaultRowHeight="15"/>
  <cols>
    <col min="1" max="1" width="6.7109375" customWidth="1"/>
    <col min="2" max="2" width="27.42578125" customWidth="1"/>
    <col min="3" max="3" width="8.85546875" customWidth="1"/>
    <col min="4" max="4" width="17.5703125" customWidth="1"/>
    <col min="6" max="6" width="16.140625" customWidth="1"/>
  </cols>
  <sheetData>
    <row r="1" spans="1:10">
      <c r="A1" s="250"/>
      <c r="B1" s="250"/>
      <c r="C1" s="250"/>
      <c r="D1" s="250"/>
      <c r="E1" s="250"/>
      <c r="F1" s="250"/>
    </row>
    <row r="2" spans="1:10">
      <c r="A2" s="250"/>
      <c r="B2" s="126" t="s">
        <v>278</v>
      </c>
      <c r="C2" s="250"/>
      <c r="D2" s="250" t="s">
        <v>345</v>
      </c>
      <c r="E2" s="250" t="s">
        <v>342</v>
      </c>
      <c r="F2" s="250"/>
    </row>
    <row r="3" spans="1:10">
      <c r="A3" s="250"/>
      <c r="B3" s="250"/>
      <c r="C3" s="250"/>
      <c r="D3" s="250"/>
      <c r="E3" s="250"/>
      <c r="F3" s="250"/>
    </row>
    <row r="4" spans="1:10">
      <c r="A4" s="250"/>
      <c r="B4" s="126" t="s">
        <v>348</v>
      </c>
      <c r="C4" s="250"/>
      <c r="D4" s="250"/>
      <c r="E4" s="250"/>
      <c r="F4" s="250"/>
    </row>
    <row r="5" spans="1:10" ht="15" customHeight="1">
      <c r="A5" s="250"/>
      <c r="B5" s="250"/>
      <c r="C5" s="250"/>
      <c r="D5" s="250"/>
      <c r="E5" s="250"/>
      <c r="F5" s="250"/>
    </row>
    <row r="6" spans="1:10" ht="15" customHeight="1" thickBot="1">
      <c r="A6" s="252" t="s">
        <v>0</v>
      </c>
      <c r="B6" s="252"/>
      <c r="C6" s="252"/>
      <c r="D6" s="252"/>
      <c r="E6" s="252"/>
      <c r="F6" s="252"/>
    </row>
    <row r="7" spans="1:10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10" ht="15" customHeight="1">
      <c r="A8" s="7">
        <v>1</v>
      </c>
      <c r="B8" s="32" t="s">
        <v>337</v>
      </c>
      <c r="C8" s="35" t="s">
        <v>7</v>
      </c>
      <c r="D8" s="86"/>
      <c r="E8" s="35"/>
      <c r="F8" s="87">
        <v>33175</v>
      </c>
    </row>
    <row r="9" spans="1:10" ht="15" customHeight="1">
      <c r="A9" s="1">
        <v>2</v>
      </c>
      <c r="B9" s="32"/>
      <c r="C9" s="12" t="s">
        <v>7</v>
      </c>
      <c r="D9" s="88"/>
      <c r="E9" s="12"/>
      <c r="F9" s="89"/>
    </row>
    <row r="10" spans="1:10" ht="15" customHeight="1">
      <c r="A10" s="1">
        <v>3</v>
      </c>
      <c r="B10" s="90"/>
      <c r="C10" s="12" t="s">
        <v>7</v>
      </c>
      <c r="D10" s="91"/>
      <c r="E10" s="12"/>
      <c r="F10" s="89"/>
    </row>
    <row r="11" spans="1:10" ht="15" customHeight="1">
      <c r="A11" s="1">
        <v>4</v>
      </c>
      <c r="B11" s="90"/>
      <c r="C11" s="12" t="s">
        <v>7</v>
      </c>
      <c r="D11" s="91"/>
      <c r="E11" s="12"/>
      <c r="F11" s="89"/>
      <c r="J11" s="249"/>
    </row>
    <row r="12" spans="1:10" ht="15" customHeight="1">
      <c r="A12" s="1">
        <v>5</v>
      </c>
      <c r="B12" s="90"/>
      <c r="C12" s="12" t="s">
        <v>7</v>
      </c>
      <c r="D12" s="91"/>
      <c r="E12" s="12"/>
      <c r="F12" s="89"/>
    </row>
    <row r="13" spans="1:10" ht="15" customHeight="1">
      <c r="A13" s="1">
        <v>6</v>
      </c>
      <c r="B13" s="90"/>
      <c r="C13" s="12" t="s">
        <v>7</v>
      </c>
      <c r="D13" s="91"/>
      <c r="E13" s="12"/>
      <c r="F13" s="89"/>
    </row>
    <row r="14" spans="1:10" ht="15" customHeight="1">
      <c r="A14" s="1">
        <v>7</v>
      </c>
      <c r="B14" s="32"/>
      <c r="C14" s="12" t="s">
        <v>7</v>
      </c>
      <c r="D14" s="88"/>
      <c r="E14" s="12"/>
      <c r="F14" s="89"/>
    </row>
    <row r="15" spans="1:10" ht="15" customHeight="1">
      <c r="A15" s="1">
        <v>8</v>
      </c>
      <c r="B15" s="32"/>
      <c r="C15" s="12" t="s">
        <v>7</v>
      </c>
      <c r="D15" s="88"/>
      <c r="E15" s="12"/>
      <c r="F15" s="89"/>
    </row>
    <row r="16" spans="1:10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33175</v>
      </c>
    </row>
    <row r="19" spans="1:6" ht="15" hidden="1" customHeight="1">
      <c r="A19" s="10"/>
      <c r="B19" s="10"/>
      <c r="C19" s="10"/>
      <c r="D19" s="10"/>
      <c r="E19" s="10"/>
      <c r="F19" s="13">
        <f>SUM(F17:F18)</f>
        <v>33175</v>
      </c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16"/>
  <sheetViews>
    <sheetView topLeftCell="A2" zoomScale="130" zoomScaleNormal="130" workbookViewId="0">
      <selection activeCell="H477" sqref="H477"/>
    </sheetView>
  </sheetViews>
  <sheetFormatPr defaultRowHeight="15"/>
  <cols>
    <col min="1" max="1" width="6.7109375" customWidth="1"/>
    <col min="2" max="2" width="27.42578125" customWidth="1"/>
    <col min="3" max="3" width="8.85546875" customWidth="1"/>
    <col min="4" max="4" width="17.5703125" customWidth="1"/>
    <col min="6" max="6" width="16.140625" customWidth="1"/>
  </cols>
  <sheetData>
    <row r="1" spans="1:10">
      <c r="A1" s="250"/>
      <c r="B1" s="250"/>
      <c r="C1" s="250"/>
      <c r="D1" s="250"/>
      <c r="E1" s="250"/>
      <c r="F1" s="250"/>
    </row>
    <row r="2" spans="1:10">
      <c r="A2" s="250"/>
      <c r="B2" s="126" t="s">
        <v>278</v>
      </c>
      <c r="C2" s="250"/>
      <c r="D2" s="250" t="s">
        <v>345</v>
      </c>
      <c r="E2" s="250" t="s">
        <v>342</v>
      </c>
      <c r="F2" s="250"/>
    </row>
    <row r="3" spans="1:10">
      <c r="A3" s="250"/>
      <c r="B3" s="250"/>
      <c r="C3" s="250"/>
      <c r="D3" s="250"/>
      <c r="E3" s="250"/>
      <c r="F3" s="250"/>
    </row>
    <row r="4" spans="1:10">
      <c r="A4" s="250"/>
      <c r="B4" s="126" t="s">
        <v>349</v>
      </c>
      <c r="C4" s="250"/>
      <c r="D4" s="250"/>
      <c r="E4" s="250"/>
      <c r="F4" s="250"/>
    </row>
    <row r="5" spans="1:10" ht="15" customHeight="1">
      <c r="A5" s="250"/>
      <c r="B5" s="250"/>
      <c r="C5" s="250"/>
      <c r="D5" s="250"/>
      <c r="E5" s="250"/>
      <c r="F5" s="250"/>
    </row>
    <row r="6" spans="1:10" ht="15" customHeight="1" thickBot="1">
      <c r="A6" s="252" t="s">
        <v>0</v>
      </c>
      <c r="B6" s="252"/>
      <c r="C6" s="252"/>
      <c r="D6" s="252"/>
      <c r="E6" s="252"/>
      <c r="F6" s="252"/>
    </row>
    <row r="7" spans="1:10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10" ht="15" customHeight="1">
      <c r="A8" s="7">
        <v>1</v>
      </c>
      <c r="B8" s="32" t="s">
        <v>337</v>
      </c>
      <c r="C8" s="35" t="s">
        <v>7</v>
      </c>
      <c r="D8" s="86"/>
      <c r="E8" s="35"/>
      <c r="F8" s="87">
        <v>16725</v>
      </c>
    </row>
    <row r="9" spans="1:10" ht="15" customHeight="1">
      <c r="A9" s="1">
        <v>2</v>
      </c>
      <c r="B9" s="32"/>
      <c r="C9" s="12" t="s">
        <v>7</v>
      </c>
      <c r="D9" s="88"/>
      <c r="E9" s="12"/>
      <c r="F9" s="89"/>
    </row>
    <row r="10" spans="1:10" ht="15" customHeight="1">
      <c r="A10" s="1">
        <v>3</v>
      </c>
      <c r="B10" s="90"/>
      <c r="C10" s="12" t="s">
        <v>7</v>
      </c>
      <c r="D10" s="91"/>
      <c r="E10" s="12"/>
      <c r="F10" s="89"/>
    </row>
    <row r="11" spans="1:10" ht="15" customHeight="1">
      <c r="A11" s="1">
        <v>4</v>
      </c>
      <c r="B11" s="90"/>
      <c r="C11" s="12" t="s">
        <v>7</v>
      </c>
      <c r="D11" s="91"/>
      <c r="E11" s="12"/>
      <c r="F11" s="89"/>
      <c r="J11" s="249"/>
    </row>
    <row r="12" spans="1:10" ht="15" customHeight="1">
      <c r="A12" s="1">
        <v>5</v>
      </c>
      <c r="B12" s="90"/>
      <c r="C12" s="12" t="s">
        <v>7</v>
      </c>
      <c r="D12" s="91"/>
      <c r="E12" s="12"/>
      <c r="F12" s="89"/>
    </row>
    <row r="13" spans="1:10" ht="15" customHeight="1">
      <c r="A13" s="1">
        <v>6</v>
      </c>
      <c r="B13" s="90"/>
      <c r="C13" s="12" t="s">
        <v>7</v>
      </c>
      <c r="D13" s="91"/>
      <c r="E13" s="12"/>
      <c r="F13" s="89"/>
    </row>
    <row r="14" spans="1:10" ht="15" customHeight="1">
      <c r="A14" s="1">
        <v>7</v>
      </c>
      <c r="B14" s="32"/>
      <c r="C14" s="12" t="s">
        <v>7</v>
      </c>
      <c r="D14" s="88"/>
      <c r="E14" s="12"/>
      <c r="F14" s="89"/>
    </row>
    <row r="15" spans="1:10" ht="15" customHeight="1">
      <c r="A15" s="1">
        <v>8</v>
      </c>
      <c r="B15" s="32"/>
      <c r="C15" s="12" t="s">
        <v>7</v>
      </c>
      <c r="D15" s="88"/>
      <c r="E15" s="12"/>
      <c r="F15" s="89"/>
    </row>
    <row r="16" spans="1:10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16725</v>
      </c>
    </row>
    <row r="19" spans="1:6" ht="15" hidden="1" customHeight="1">
      <c r="A19" s="10"/>
      <c r="B19" s="10"/>
      <c r="C19" s="10"/>
      <c r="D19" s="10"/>
      <c r="E19" s="10"/>
      <c r="F19" s="13">
        <f>SUM(F17:F18)</f>
        <v>16725</v>
      </c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16"/>
  <sheetViews>
    <sheetView topLeftCell="A2" zoomScale="130" zoomScaleNormal="130" workbookViewId="0">
      <selection activeCell="H14" sqref="H14"/>
    </sheetView>
  </sheetViews>
  <sheetFormatPr defaultRowHeight="15"/>
  <cols>
    <col min="1" max="1" width="6.7109375" customWidth="1"/>
    <col min="2" max="2" width="27.42578125" customWidth="1"/>
    <col min="3" max="3" width="8.85546875" customWidth="1"/>
    <col min="4" max="4" width="17.5703125" customWidth="1"/>
    <col min="6" max="6" width="16.140625" customWidth="1"/>
  </cols>
  <sheetData>
    <row r="1" spans="1:10">
      <c r="A1" s="250"/>
      <c r="B1" s="250"/>
      <c r="C1" s="250"/>
      <c r="D1" s="250"/>
      <c r="E1" s="250"/>
      <c r="F1" s="250"/>
    </row>
    <row r="2" spans="1:10">
      <c r="A2" s="250"/>
      <c r="B2" s="126" t="s">
        <v>278</v>
      </c>
      <c r="C2" s="250"/>
      <c r="D2" s="250" t="s">
        <v>345</v>
      </c>
      <c r="E2" s="250" t="s">
        <v>342</v>
      </c>
      <c r="F2" s="250"/>
    </row>
    <row r="3" spans="1:10">
      <c r="A3" s="250"/>
      <c r="B3" s="250"/>
      <c r="C3" s="250"/>
      <c r="D3" s="250"/>
      <c r="E3" s="250"/>
      <c r="F3" s="250"/>
    </row>
    <row r="4" spans="1:10">
      <c r="A4" s="250"/>
      <c r="B4" s="126" t="s">
        <v>350</v>
      </c>
      <c r="C4" s="250"/>
      <c r="D4" s="250"/>
      <c r="E4" s="250"/>
      <c r="F4" s="250"/>
    </row>
    <row r="5" spans="1:10" ht="15" customHeight="1">
      <c r="A5" s="250"/>
      <c r="B5" s="250"/>
      <c r="C5" s="250"/>
      <c r="D5" s="250"/>
      <c r="E5" s="250"/>
      <c r="F5" s="250"/>
    </row>
    <row r="6" spans="1:10" ht="15" customHeight="1" thickBot="1">
      <c r="A6" s="252" t="s">
        <v>0</v>
      </c>
      <c r="B6" s="252"/>
      <c r="C6" s="252"/>
      <c r="D6" s="252"/>
      <c r="E6" s="252"/>
      <c r="F6" s="252"/>
    </row>
    <row r="7" spans="1:10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10" ht="15" customHeight="1">
      <c r="A8" s="7">
        <v>1</v>
      </c>
      <c r="B8" s="32" t="s">
        <v>337</v>
      </c>
      <c r="C8" s="35" t="s">
        <v>7</v>
      </c>
      <c r="D8" s="86"/>
      <c r="E8" s="35"/>
      <c r="F8" s="87">
        <v>10500</v>
      </c>
    </row>
    <row r="9" spans="1:10" ht="15" customHeight="1">
      <c r="A9" s="1">
        <v>2</v>
      </c>
      <c r="B9" s="32"/>
      <c r="C9" s="12" t="s">
        <v>7</v>
      </c>
      <c r="D9" s="88"/>
      <c r="E9" s="12"/>
      <c r="F9" s="89"/>
    </row>
    <row r="10" spans="1:10" ht="15" customHeight="1">
      <c r="A10" s="1">
        <v>3</v>
      </c>
      <c r="B10" s="90"/>
      <c r="C10" s="12" t="s">
        <v>7</v>
      </c>
      <c r="D10" s="91"/>
      <c r="E10" s="12"/>
      <c r="F10" s="89"/>
    </row>
    <row r="11" spans="1:10" ht="15" customHeight="1">
      <c r="A11" s="1">
        <v>4</v>
      </c>
      <c r="B11" s="90"/>
      <c r="C11" s="12" t="s">
        <v>7</v>
      </c>
      <c r="D11" s="91"/>
      <c r="E11" s="12"/>
      <c r="F11" s="89"/>
      <c r="J11" s="249"/>
    </row>
    <row r="12" spans="1:10" ht="15" customHeight="1">
      <c r="A12" s="1">
        <v>5</v>
      </c>
      <c r="B12" s="90"/>
      <c r="C12" s="12" t="s">
        <v>7</v>
      </c>
      <c r="D12" s="91"/>
      <c r="E12" s="12"/>
      <c r="F12" s="89"/>
    </row>
    <row r="13" spans="1:10" ht="15" customHeight="1">
      <c r="A13" s="1">
        <v>6</v>
      </c>
      <c r="B13" s="90"/>
      <c r="C13" s="12" t="s">
        <v>7</v>
      </c>
      <c r="D13" s="91"/>
      <c r="E13" s="12"/>
      <c r="F13" s="89"/>
    </row>
    <row r="14" spans="1:10" ht="15" customHeight="1">
      <c r="A14" s="1">
        <v>7</v>
      </c>
      <c r="B14" s="32"/>
      <c r="C14" s="12" t="s">
        <v>7</v>
      </c>
      <c r="D14" s="88"/>
      <c r="E14" s="12"/>
      <c r="F14" s="89"/>
    </row>
    <row r="15" spans="1:10" ht="15" customHeight="1">
      <c r="A15" s="1">
        <v>8</v>
      </c>
      <c r="B15" s="32"/>
      <c r="C15" s="12" t="s">
        <v>7</v>
      </c>
      <c r="D15" s="88"/>
      <c r="E15" s="12"/>
      <c r="F15" s="89"/>
    </row>
    <row r="16" spans="1:10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10500</v>
      </c>
    </row>
    <row r="19" spans="1:6" ht="15" hidden="1" customHeight="1">
      <c r="A19" s="10"/>
      <c r="B19" s="10"/>
      <c r="C19" s="10"/>
      <c r="D19" s="10"/>
      <c r="E19" s="10"/>
      <c r="F19" s="13">
        <f>SUM(F17:F18)</f>
        <v>10500</v>
      </c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16"/>
  <sheetViews>
    <sheetView topLeftCell="A2" zoomScale="130" zoomScaleNormal="130" workbookViewId="0">
      <selection activeCell="G477" sqref="G477"/>
    </sheetView>
  </sheetViews>
  <sheetFormatPr defaultRowHeight="15"/>
  <cols>
    <col min="1" max="1" width="6.7109375" customWidth="1"/>
    <col min="2" max="2" width="27.42578125" customWidth="1"/>
    <col min="3" max="3" width="8.85546875" customWidth="1"/>
    <col min="4" max="4" width="17.5703125" customWidth="1"/>
    <col min="6" max="6" width="16.140625" customWidth="1"/>
  </cols>
  <sheetData>
    <row r="1" spans="1:10">
      <c r="A1" s="250"/>
      <c r="B1" s="250"/>
      <c r="C1" s="250"/>
      <c r="D1" s="250"/>
      <c r="E1" s="250"/>
      <c r="F1" s="250"/>
    </row>
    <row r="2" spans="1:10">
      <c r="A2" s="250"/>
      <c r="B2" s="126" t="s">
        <v>278</v>
      </c>
      <c r="C2" s="250"/>
      <c r="D2" s="250" t="s">
        <v>345</v>
      </c>
      <c r="E2" s="250" t="s">
        <v>342</v>
      </c>
      <c r="F2" s="250"/>
    </row>
    <row r="3" spans="1:10">
      <c r="A3" s="250"/>
      <c r="B3" s="250"/>
      <c r="C3" s="250"/>
      <c r="D3" s="250"/>
      <c r="E3" s="250"/>
      <c r="F3" s="250"/>
    </row>
    <row r="4" spans="1:10">
      <c r="A4" s="250"/>
      <c r="B4" s="126" t="s">
        <v>351</v>
      </c>
      <c r="C4" s="250"/>
      <c r="D4" s="250"/>
      <c r="E4" s="250"/>
      <c r="F4" s="250"/>
    </row>
    <row r="5" spans="1:10" ht="15" customHeight="1">
      <c r="A5" s="250"/>
      <c r="B5" s="250"/>
      <c r="C5" s="250"/>
      <c r="D5" s="250"/>
      <c r="E5" s="250"/>
      <c r="F5" s="250"/>
    </row>
    <row r="6" spans="1:10" ht="15" customHeight="1" thickBot="1">
      <c r="A6" s="252" t="s">
        <v>0</v>
      </c>
      <c r="B6" s="252"/>
      <c r="C6" s="252"/>
      <c r="D6" s="252"/>
      <c r="E6" s="252"/>
      <c r="F6" s="252"/>
    </row>
    <row r="7" spans="1:10" ht="15" customHeight="1" thickBot="1">
      <c r="A7" s="3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6" t="s">
        <v>6</v>
      </c>
    </row>
    <row r="8" spans="1:10" ht="15" customHeight="1">
      <c r="A8" s="7">
        <v>1</v>
      </c>
      <c r="B8" s="32" t="s">
        <v>337</v>
      </c>
      <c r="C8" s="35" t="s">
        <v>7</v>
      </c>
      <c r="D8" s="86"/>
      <c r="E8" s="35"/>
      <c r="F8" s="87">
        <v>4440</v>
      </c>
    </row>
    <row r="9" spans="1:10" ht="15" customHeight="1">
      <c r="A9" s="1">
        <v>2</v>
      </c>
      <c r="B9" s="32"/>
      <c r="C9" s="12" t="s">
        <v>7</v>
      </c>
      <c r="D9" s="88"/>
      <c r="E9" s="12"/>
      <c r="F9" s="89"/>
    </row>
    <row r="10" spans="1:10" ht="15" customHeight="1">
      <c r="A10" s="1">
        <v>3</v>
      </c>
      <c r="B10" s="90"/>
      <c r="C10" s="12" t="s">
        <v>7</v>
      </c>
      <c r="D10" s="91"/>
      <c r="E10" s="12"/>
      <c r="F10" s="89"/>
    </row>
    <row r="11" spans="1:10" ht="15" customHeight="1">
      <c r="A11" s="1">
        <v>4</v>
      </c>
      <c r="B11" s="90"/>
      <c r="C11" s="12" t="s">
        <v>7</v>
      </c>
      <c r="D11" s="91"/>
      <c r="E11" s="12"/>
      <c r="F11" s="89"/>
      <c r="J11" s="249"/>
    </row>
    <row r="12" spans="1:10" ht="15" customHeight="1">
      <c r="A12" s="1">
        <v>5</v>
      </c>
      <c r="B12" s="90"/>
      <c r="C12" s="12" t="s">
        <v>7</v>
      </c>
      <c r="D12" s="91"/>
      <c r="E12" s="12"/>
      <c r="F12" s="89"/>
    </row>
    <row r="13" spans="1:10" ht="15" customHeight="1">
      <c r="A13" s="1">
        <v>6</v>
      </c>
      <c r="B13" s="90"/>
      <c r="C13" s="12" t="s">
        <v>7</v>
      </c>
      <c r="D13" s="91"/>
      <c r="E13" s="12"/>
      <c r="F13" s="89"/>
    </row>
    <row r="14" spans="1:10" ht="15" customHeight="1">
      <c r="A14" s="1">
        <v>7</v>
      </c>
      <c r="B14" s="32"/>
      <c r="C14" s="12" t="s">
        <v>7</v>
      </c>
      <c r="D14" s="88"/>
      <c r="E14" s="12"/>
      <c r="F14" s="89"/>
    </row>
    <row r="15" spans="1:10" ht="15" customHeight="1">
      <c r="A15" s="1">
        <v>8</v>
      </c>
      <c r="B15" s="32"/>
      <c r="C15" s="12" t="s">
        <v>7</v>
      </c>
      <c r="D15" s="88"/>
      <c r="E15" s="12"/>
      <c r="F15" s="89"/>
    </row>
    <row r="16" spans="1:10" ht="15" customHeight="1">
      <c r="A16" s="1">
        <v>9</v>
      </c>
      <c r="B16" s="32"/>
      <c r="C16" s="12" t="s">
        <v>7</v>
      </c>
      <c r="D16" s="88"/>
      <c r="E16" s="12"/>
      <c r="F16" s="89"/>
    </row>
    <row r="17" spans="1:6" ht="15" customHeight="1" thickBot="1">
      <c r="A17" s="2">
        <v>10</v>
      </c>
      <c r="B17" s="92"/>
      <c r="C17" s="93" t="s">
        <v>7</v>
      </c>
      <c r="D17" s="94"/>
      <c r="E17" s="93"/>
      <c r="F17" s="11"/>
    </row>
    <row r="18" spans="1:6" ht="15" customHeight="1" thickBot="1">
      <c r="A18" s="8"/>
      <c r="B18" s="239" t="s">
        <v>8</v>
      </c>
      <c r="C18" s="9"/>
      <c r="D18" s="9"/>
      <c r="E18" s="9"/>
      <c r="F18" s="142">
        <f>SUM(F8:F17)</f>
        <v>4440</v>
      </c>
    </row>
    <row r="19" spans="1:6" ht="15" hidden="1" customHeight="1">
      <c r="A19" s="10"/>
      <c r="B19" s="10"/>
      <c r="C19" s="10"/>
      <c r="D19" s="10"/>
      <c r="E19" s="10"/>
      <c r="F19" s="13">
        <f>SUM(F17:F18)</f>
        <v>4440</v>
      </c>
    </row>
    <row r="20" spans="1:6" ht="15" hidden="1" customHeight="1" thickBot="1">
      <c r="A20" s="36"/>
      <c r="B20" s="15" t="s">
        <v>14</v>
      </c>
      <c r="C20" s="36"/>
      <c r="D20" s="36"/>
      <c r="E20" s="36"/>
      <c r="F20" s="36"/>
    </row>
    <row r="21" spans="1:6" ht="15" hidden="1" customHeight="1" thickBot="1">
      <c r="A21" s="16"/>
      <c r="B21" s="26" t="s">
        <v>9</v>
      </c>
      <c r="C21" s="17"/>
      <c r="D21" s="18"/>
      <c r="E21" s="17"/>
      <c r="F21" s="27">
        <v>3980</v>
      </c>
    </row>
    <row r="22" spans="1:6" ht="15" hidden="1" customHeight="1">
      <c r="A22" s="19"/>
      <c r="B22" s="20"/>
      <c r="C22" s="21"/>
      <c r="D22" s="22"/>
      <c r="E22" s="21"/>
      <c r="F22" s="23"/>
    </row>
    <row r="23" spans="1:6" ht="15" hidden="1" customHeight="1" thickBot="1">
      <c r="A23" s="36"/>
      <c r="B23" s="20" t="s">
        <v>10</v>
      </c>
      <c r="C23" s="36"/>
      <c r="D23" s="36"/>
      <c r="E23" s="36"/>
      <c r="F23" s="36"/>
    </row>
    <row r="24" spans="1:6" ht="15" hidden="1" customHeight="1" thickBot="1">
      <c r="A24" s="3" t="s">
        <v>1</v>
      </c>
      <c r="B24" s="4" t="s">
        <v>2</v>
      </c>
      <c r="C24" s="5" t="s">
        <v>3</v>
      </c>
      <c r="D24" s="5" t="s">
        <v>4</v>
      </c>
      <c r="E24" s="5" t="s">
        <v>5</v>
      </c>
      <c r="F24" s="6" t="s">
        <v>6</v>
      </c>
    </row>
    <row r="25" spans="1:6" ht="15" hidden="1" customHeight="1">
      <c r="A25" s="7">
        <v>1</v>
      </c>
      <c r="B25" s="33" t="s">
        <v>11</v>
      </c>
      <c r="C25" s="95" t="s">
        <v>7</v>
      </c>
      <c r="D25" s="132">
        <v>100</v>
      </c>
      <c r="E25" s="95">
        <v>10</v>
      </c>
      <c r="F25" s="133">
        <v>1000</v>
      </c>
    </row>
    <row r="26" spans="1:6" ht="15" hidden="1" customHeight="1">
      <c r="A26" s="1">
        <v>2</v>
      </c>
      <c r="B26" s="24" t="s">
        <v>12</v>
      </c>
      <c r="C26" s="96" t="s">
        <v>7</v>
      </c>
      <c r="D26" s="25">
        <v>100</v>
      </c>
      <c r="E26" s="96">
        <v>10</v>
      </c>
      <c r="F26" s="130">
        <v>1000</v>
      </c>
    </row>
    <row r="27" spans="1:6" ht="15" hidden="1" customHeight="1" thickBot="1">
      <c r="A27" s="2">
        <v>3</v>
      </c>
      <c r="B27" s="97" t="s">
        <v>13</v>
      </c>
      <c r="C27" s="98" t="s">
        <v>7</v>
      </c>
      <c r="D27" s="128">
        <v>100</v>
      </c>
      <c r="E27" s="98">
        <v>10</v>
      </c>
      <c r="F27" s="131">
        <v>1000</v>
      </c>
    </row>
    <row r="28" spans="1:6" ht="15" hidden="1" customHeight="1" thickBot="1">
      <c r="A28" s="16"/>
      <c r="B28" s="26" t="s">
        <v>8</v>
      </c>
      <c r="C28" s="99"/>
      <c r="D28" s="99"/>
      <c r="E28" s="99"/>
      <c r="F28" s="27">
        <v>3000</v>
      </c>
    </row>
    <row r="29" spans="1:6" ht="13.15" hidden="1" customHeight="1"/>
    <row r="30" spans="1:6" ht="13.15" hidden="1" customHeight="1"/>
    <row r="31" spans="1:6" ht="15" hidden="1" customHeight="1">
      <c r="B31" s="134" t="s">
        <v>15</v>
      </c>
    </row>
    <row r="32" spans="1:6" ht="15" hidden="1" customHeight="1">
      <c r="B32" s="134"/>
    </row>
    <row r="33" spans="1:6" ht="15" hidden="1" customHeight="1" thickBot="1">
      <c r="A33" s="253" t="s">
        <v>0</v>
      </c>
      <c r="B33" s="253"/>
      <c r="C33" s="253"/>
      <c r="D33" s="253"/>
      <c r="E33" s="253"/>
      <c r="F33" s="253"/>
    </row>
    <row r="34" spans="1:6" ht="15" hidden="1" customHeight="1">
      <c r="A34" s="54" t="s">
        <v>1</v>
      </c>
      <c r="B34" s="55" t="s">
        <v>2</v>
      </c>
      <c r="C34" s="56" t="s">
        <v>3</v>
      </c>
      <c r="D34" s="56" t="s">
        <v>4</v>
      </c>
      <c r="E34" s="56" t="s">
        <v>5</v>
      </c>
      <c r="F34" s="57" t="s">
        <v>6</v>
      </c>
    </row>
    <row r="35" spans="1:6" ht="15" hidden="1" customHeight="1">
      <c r="A35" s="50">
        <v>1</v>
      </c>
      <c r="B35" s="52" t="s">
        <v>16</v>
      </c>
      <c r="C35" s="53" t="s">
        <v>7</v>
      </c>
      <c r="D35" s="100">
        <v>150</v>
      </c>
      <c r="E35" s="53">
        <v>1</v>
      </c>
      <c r="F35" s="101">
        <v>150</v>
      </c>
    </row>
    <row r="36" spans="1:6" ht="15" hidden="1" customHeight="1">
      <c r="A36" s="50">
        <f>1+A35</f>
        <v>2</v>
      </c>
      <c r="B36" s="52" t="s">
        <v>17</v>
      </c>
      <c r="C36" s="53" t="s">
        <v>7</v>
      </c>
      <c r="D36" s="100">
        <v>100</v>
      </c>
      <c r="E36" s="53">
        <v>3</v>
      </c>
      <c r="F36" s="101">
        <v>300</v>
      </c>
    </row>
    <row r="37" spans="1:6" ht="15" hidden="1" customHeight="1">
      <c r="A37" s="50">
        <f t="shared" ref="A37:A39" si="0">1+A36</f>
        <v>3</v>
      </c>
      <c r="B37" s="52" t="s">
        <v>18</v>
      </c>
      <c r="C37" s="53" t="s">
        <v>7</v>
      </c>
      <c r="D37" s="100">
        <v>200</v>
      </c>
      <c r="E37" s="53">
        <v>1</v>
      </c>
      <c r="F37" s="101">
        <v>200</v>
      </c>
    </row>
    <row r="38" spans="1:6" ht="15" hidden="1" customHeight="1">
      <c r="A38" s="50">
        <f t="shared" si="0"/>
        <v>4</v>
      </c>
      <c r="B38" s="52" t="s">
        <v>19</v>
      </c>
      <c r="C38" s="53" t="s">
        <v>7</v>
      </c>
      <c r="D38" s="100">
        <v>140</v>
      </c>
      <c r="E38" s="53">
        <v>1</v>
      </c>
      <c r="F38" s="101">
        <v>140</v>
      </c>
    </row>
    <row r="39" spans="1:6" ht="15" hidden="1" customHeight="1" thickBot="1">
      <c r="A39" s="58">
        <f t="shared" si="0"/>
        <v>5</v>
      </c>
      <c r="B39" s="102" t="s">
        <v>20</v>
      </c>
      <c r="C39" s="103" t="s">
        <v>7</v>
      </c>
      <c r="D39" s="105">
        <v>45</v>
      </c>
      <c r="E39" s="103">
        <v>3</v>
      </c>
      <c r="F39" s="104">
        <v>135</v>
      </c>
    </row>
    <row r="40" spans="1:6" ht="15" hidden="1" customHeight="1" thickBot="1">
      <c r="A40" s="45"/>
      <c r="B40" s="46" t="s">
        <v>8</v>
      </c>
      <c r="C40" s="51"/>
      <c r="D40" s="51"/>
      <c r="E40" s="51"/>
      <c r="F40" s="238">
        <f>SUM(F35:F39)</f>
        <v>925</v>
      </c>
    </row>
    <row r="41" spans="1:6" ht="15" hidden="1" customHeight="1">
      <c r="A41" s="135"/>
      <c r="B41" s="136"/>
      <c r="C41" s="136"/>
      <c r="D41" s="136"/>
      <c r="E41" s="136"/>
      <c r="F41" s="137"/>
    </row>
    <row r="42" spans="1:6" ht="15" hidden="1" customHeight="1" thickBot="1">
      <c r="A42" s="36"/>
      <c r="B42" s="20" t="s">
        <v>14</v>
      </c>
      <c r="C42" s="36"/>
      <c r="D42" s="36"/>
      <c r="E42" s="36"/>
      <c r="F42" s="36"/>
    </row>
    <row r="43" spans="1:6" ht="15" hidden="1" customHeight="1" thickBot="1">
      <c r="A43" s="16"/>
      <c r="B43" s="26" t="s">
        <v>9</v>
      </c>
      <c r="C43" s="5"/>
      <c r="D43" s="108"/>
      <c r="E43" s="5"/>
      <c r="F43" s="27">
        <v>400</v>
      </c>
    </row>
    <row r="44" spans="1:6" ht="15" hidden="1" customHeight="1"/>
    <row r="45" spans="1:6" ht="15" hidden="1" customHeight="1"/>
    <row r="46" spans="1:6" ht="15" hidden="1" customHeight="1">
      <c r="B46" s="134" t="s">
        <v>21</v>
      </c>
    </row>
    <row r="47" spans="1:6" ht="15" hidden="1" customHeight="1" thickBot="1">
      <c r="A47" s="254" t="s">
        <v>22</v>
      </c>
      <c r="B47" s="254"/>
      <c r="C47" s="254"/>
      <c r="D47" s="254"/>
      <c r="E47" s="254"/>
      <c r="F47" s="254"/>
    </row>
    <row r="48" spans="1:6" ht="15" hidden="1" customHeight="1" thickBot="1">
      <c r="A48" s="45" t="s">
        <v>1</v>
      </c>
      <c r="B48" s="46" t="s">
        <v>2</v>
      </c>
      <c r="C48" s="47" t="s">
        <v>3</v>
      </c>
      <c r="D48" s="47" t="s">
        <v>4</v>
      </c>
      <c r="E48" s="47" t="s">
        <v>5</v>
      </c>
      <c r="F48" s="48" t="s">
        <v>6</v>
      </c>
    </row>
    <row r="49" spans="1:6" ht="15" hidden="1" customHeight="1">
      <c r="A49" s="49">
        <v>1</v>
      </c>
      <c r="B49" s="109" t="s">
        <v>23</v>
      </c>
      <c r="C49" s="100" t="s">
        <v>24</v>
      </c>
      <c r="D49" s="100">
        <v>45</v>
      </c>
      <c r="E49" s="53">
        <v>1</v>
      </c>
      <c r="F49" s="110">
        <v>45</v>
      </c>
    </row>
    <row r="50" spans="1:6" ht="15" hidden="1" customHeight="1">
      <c r="A50" s="50">
        <f>A49+1</f>
        <v>2</v>
      </c>
      <c r="B50" s="109" t="s">
        <v>25</v>
      </c>
      <c r="C50" s="100" t="s">
        <v>24</v>
      </c>
      <c r="D50" s="100">
        <v>45</v>
      </c>
      <c r="E50" s="53">
        <v>5</v>
      </c>
      <c r="F50" s="110">
        <v>225</v>
      </c>
    </row>
    <row r="51" spans="1:6" ht="15" hidden="1" customHeight="1">
      <c r="A51" s="50">
        <f t="shared" ref="A51:A61" si="1">A50+1</f>
        <v>3</v>
      </c>
      <c r="B51" s="109" t="s">
        <v>26</v>
      </c>
      <c r="C51" s="100" t="s">
        <v>24</v>
      </c>
      <c r="D51" s="100">
        <v>45</v>
      </c>
      <c r="E51" s="53">
        <v>1</v>
      </c>
      <c r="F51" s="110">
        <v>45</v>
      </c>
    </row>
    <row r="52" spans="1:6" ht="15" hidden="1" customHeight="1">
      <c r="A52" s="50">
        <f t="shared" si="1"/>
        <v>4</v>
      </c>
      <c r="B52" s="109" t="s">
        <v>27</v>
      </c>
      <c r="C52" s="100" t="s">
        <v>24</v>
      </c>
      <c r="D52" s="100">
        <v>45</v>
      </c>
      <c r="E52" s="53">
        <v>1</v>
      </c>
      <c r="F52" s="110">
        <v>45</v>
      </c>
    </row>
    <row r="53" spans="1:6" ht="15" hidden="1" customHeight="1">
      <c r="A53" s="50">
        <f t="shared" si="1"/>
        <v>5</v>
      </c>
      <c r="B53" s="109" t="s">
        <v>28</v>
      </c>
      <c r="C53" s="100" t="s">
        <v>24</v>
      </c>
      <c r="D53" s="100">
        <v>45</v>
      </c>
      <c r="E53" s="53">
        <v>1</v>
      </c>
      <c r="F53" s="110">
        <v>45</v>
      </c>
    </row>
    <row r="54" spans="1:6" ht="15" hidden="1" customHeight="1">
      <c r="A54" s="50">
        <f t="shared" si="1"/>
        <v>6</v>
      </c>
      <c r="B54" s="109" t="s">
        <v>29</v>
      </c>
      <c r="C54" s="100" t="s">
        <v>24</v>
      </c>
      <c r="D54" s="100">
        <v>45</v>
      </c>
      <c r="E54" s="53">
        <v>1</v>
      </c>
      <c r="F54" s="110">
        <v>45</v>
      </c>
    </row>
    <row r="55" spans="1:6" ht="15" hidden="1" customHeight="1">
      <c r="A55" s="50">
        <f t="shared" si="1"/>
        <v>7</v>
      </c>
      <c r="B55" s="109" t="s">
        <v>30</v>
      </c>
      <c r="C55" s="100" t="s">
        <v>24</v>
      </c>
      <c r="D55" s="100">
        <v>45</v>
      </c>
      <c r="E55" s="53">
        <v>29</v>
      </c>
      <c r="F55" s="110">
        <v>1305</v>
      </c>
    </row>
    <row r="56" spans="1:6" ht="15" hidden="1" customHeight="1">
      <c r="A56" s="50">
        <f t="shared" si="1"/>
        <v>8</v>
      </c>
      <c r="B56" s="52" t="s">
        <v>31</v>
      </c>
      <c r="C56" s="53" t="s">
        <v>7</v>
      </c>
      <c r="D56" s="100">
        <v>150</v>
      </c>
      <c r="E56" s="53">
        <v>2</v>
      </c>
      <c r="F56" s="110">
        <v>300</v>
      </c>
    </row>
    <row r="57" spans="1:6" ht="15" hidden="1" customHeight="1">
      <c r="A57" s="50">
        <f t="shared" si="1"/>
        <v>9</v>
      </c>
      <c r="B57" s="52" t="s">
        <v>32</v>
      </c>
      <c r="C57" s="53" t="s">
        <v>7</v>
      </c>
      <c r="D57" s="100">
        <v>2</v>
      </c>
      <c r="E57" s="53">
        <v>2</v>
      </c>
      <c r="F57" s="110">
        <v>4</v>
      </c>
    </row>
    <row r="58" spans="1:6" ht="15" hidden="1" customHeight="1">
      <c r="A58" s="50">
        <f t="shared" si="1"/>
        <v>10</v>
      </c>
      <c r="B58" s="52" t="s">
        <v>33</v>
      </c>
      <c r="C58" s="53" t="s">
        <v>7</v>
      </c>
      <c r="D58" s="111">
        <v>30</v>
      </c>
      <c r="E58" s="53">
        <v>26</v>
      </c>
      <c r="F58" s="110">
        <v>780</v>
      </c>
    </row>
    <row r="59" spans="1:6" ht="15" hidden="1" customHeight="1">
      <c r="A59" s="50">
        <f t="shared" si="1"/>
        <v>11</v>
      </c>
      <c r="B59" s="112" t="s">
        <v>34</v>
      </c>
      <c r="C59" s="113" t="s">
        <v>7</v>
      </c>
      <c r="D59" s="110">
        <v>1170</v>
      </c>
      <c r="E59" s="113">
        <v>2</v>
      </c>
      <c r="F59" s="110">
        <v>2340</v>
      </c>
    </row>
    <row r="60" spans="1:6" ht="15" hidden="1" customHeight="1">
      <c r="A60" s="50">
        <f t="shared" si="1"/>
        <v>12</v>
      </c>
      <c r="B60" s="114" t="s">
        <v>35</v>
      </c>
      <c r="C60" s="113" t="s">
        <v>7</v>
      </c>
      <c r="D60" s="100">
        <v>2498.5</v>
      </c>
      <c r="E60" s="115">
        <v>2</v>
      </c>
      <c r="F60" s="110">
        <v>4997</v>
      </c>
    </row>
    <row r="61" spans="1:6" ht="15" hidden="1" customHeight="1" thickBot="1">
      <c r="A61" s="50">
        <f t="shared" si="1"/>
        <v>13</v>
      </c>
      <c r="B61" s="116" t="s">
        <v>36</v>
      </c>
      <c r="C61" s="113" t="s">
        <v>7</v>
      </c>
      <c r="D61" s="100">
        <v>800</v>
      </c>
      <c r="E61" s="115">
        <v>2</v>
      </c>
      <c r="F61" s="110">
        <v>1600</v>
      </c>
    </row>
    <row r="62" spans="1:6" ht="15" hidden="1" customHeight="1" thickBot="1">
      <c r="A62" s="59"/>
      <c r="B62" s="240" t="s">
        <v>8</v>
      </c>
      <c r="C62" s="60"/>
      <c r="D62" s="60"/>
      <c r="E62" s="60"/>
      <c r="F62" s="211">
        <f>SUM(F49:F61)</f>
        <v>11776</v>
      </c>
    </row>
    <row r="63" spans="1:6" ht="15" hidden="1" customHeight="1">
      <c r="A63" s="139"/>
      <c r="B63" s="139"/>
      <c r="C63" s="139"/>
      <c r="D63" s="139"/>
      <c r="E63" s="139"/>
      <c r="F63" s="140"/>
    </row>
    <row r="64" spans="1:6" ht="15" hidden="1" customHeight="1" thickBot="1">
      <c r="A64" s="36"/>
      <c r="B64" s="20" t="s">
        <v>14</v>
      </c>
      <c r="C64" s="36"/>
      <c r="D64" s="36"/>
      <c r="E64" s="36"/>
      <c r="F64" s="36"/>
    </row>
    <row r="65" spans="1:6" ht="15" hidden="1" customHeight="1" thickBot="1">
      <c r="A65" s="16"/>
      <c r="B65" s="26" t="s">
        <v>9</v>
      </c>
      <c r="C65" s="5"/>
      <c r="D65" s="108"/>
      <c r="E65" s="5"/>
      <c r="F65" s="27">
        <v>200</v>
      </c>
    </row>
    <row r="66" spans="1:6" ht="15" hidden="1" customHeight="1">
      <c r="A66" s="19"/>
      <c r="B66" s="20"/>
      <c r="C66" s="19"/>
      <c r="D66" s="141"/>
      <c r="E66" s="19"/>
      <c r="F66" s="23"/>
    </row>
    <row r="67" spans="1:6" ht="15" hidden="1" customHeight="1" thickBot="1">
      <c r="A67" s="36"/>
      <c r="B67" s="20" t="s">
        <v>10</v>
      </c>
      <c r="C67" s="36"/>
      <c r="D67" s="36"/>
      <c r="E67" s="36"/>
      <c r="F67" s="36"/>
    </row>
    <row r="68" spans="1:6" ht="15" hidden="1" customHeight="1">
      <c r="A68" s="37" t="s">
        <v>1</v>
      </c>
      <c r="B68" s="38" t="s">
        <v>2</v>
      </c>
      <c r="C68" s="39" t="s">
        <v>3</v>
      </c>
      <c r="D68" s="39" t="s">
        <v>4</v>
      </c>
      <c r="E68" s="39" t="s">
        <v>5</v>
      </c>
      <c r="F68" s="40" t="s">
        <v>6</v>
      </c>
    </row>
    <row r="69" spans="1:6" ht="15" hidden="1" customHeight="1" thickBot="1">
      <c r="A69" s="2">
        <v>1</v>
      </c>
      <c r="B69" s="85" t="s">
        <v>37</v>
      </c>
      <c r="C69" s="117" t="s">
        <v>7</v>
      </c>
      <c r="D69" s="118">
        <v>365</v>
      </c>
      <c r="E69" s="117">
        <v>2</v>
      </c>
      <c r="F69" s="118">
        <v>730</v>
      </c>
    </row>
    <row r="70" spans="1:6" ht="15" hidden="1" customHeight="1"/>
    <row r="71" spans="1:6" ht="15" hidden="1" customHeight="1"/>
    <row r="72" spans="1:6" ht="15" hidden="1" customHeight="1">
      <c r="B72" s="134" t="s">
        <v>38</v>
      </c>
    </row>
    <row r="73" spans="1:6" ht="15" hidden="1" customHeight="1" thickBot="1">
      <c r="A73" s="254" t="s">
        <v>39</v>
      </c>
      <c r="B73" s="254"/>
      <c r="C73" s="254"/>
      <c r="D73" s="254"/>
      <c r="E73" s="254"/>
      <c r="F73" s="254"/>
    </row>
    <row r="74" spans="1:6" ht="15" hidden="1" customHeight="1" thickBot="1">
      <c r="A74" s="61" t="s">
        <v>1</v>
      </c>
      <c r="B74" s="62" t="s">
        <v>2</v>
      </c>
      <c r="C74" s="63" t="s">
        <v>3</v>
      </c>
      <c r="D74" s="64" t="s">
        <v>4</v>
      </c>
      <c r="E74" s="65" t="s">
        <v>5</v>
      </c>
      <c r="F74" s="64" t="s">
        <v>6</v>
      </c>
    </row>
    <row r="75" spans="1:6" ht="15" hidden="1" customHeight="1">
      <c r="A75" s="66">
        <v>1</v>
      </c>
      <c r="B75" s="67" t="s">
        <v>40</v>
      </c>
      <c r="C75" s="68" t="s">
        <v>41</v>
      </c>
      <c r="D75" s="69">
        <v>180</v>
      </c>
      <c r="E75" s="70">
        <v>4</v>
      </c>
      <c r="F75" s="71">
        <v>720</v>
      </c>
    </row>
    <row r="76" spans="1:6" ht="15" hidden="1" customHeight="1">
      <c r="A76" s="72">
        <f>1+A75</f>
        <v>2</v>
      </c>
      <c r="B76" s="73" t="s">
        <v>42</v>
      </c>
      <c r="C76" s="74" t="s">
        <v>41</v>
      </c>
      <c r="D76" s="75">
        <v>276</v>
      </c>
      <c r="E76" s="76">
        <v>12</v>
      </c>
      <c r="F76" s="77">
        <v>3312</v>
      </c>
    </row>
    <row r="77" spans="1:6" ht="15" hidden="1" customHeight="1">
      <c r="A77" s="72">
        <f t="shared" ref="A77:A140" si="2">1+A76</f>
        <v>3</v>
      </c>
      <c r="B77" s="73" t="s">
        <v>43</v>
      </c>
      <c r="C77" s="74" t="s">
        <v>41</v>
      </c>
      <c r="D77" s="75">
        <v>275.56</v>
      </c>
      <c r="E77" s="76">
        <v>9</v>
      </c>
      <c r="F77" s="77">
        <v>2480.04</v>
      </c>
    </row>
    <row r="78" spans="1:6" ht="15" hidden="1" customHeight="1">
      <c r="A78" s="72">
        <f t="shared" si="2"/>
        <v>4</v>
      </c>
      <c r="B78" s="73" t="s">
        <v>44</v>
      </c>
      <c r="C78" s="74" t="s">
        <v>41</v>
      </c>
      <c r="D78" s="75">
        <v>3934</v>
      </c>
      <c r="E78" s="76">
        <v>1</v>
      </c>
      <c r="F78" s="77">
        <v>3934</v>
      </c>
    </row>
    <row r="79" spans="1:6" ht="15" hidden="1" customHeight="1">
      <c r="A79" s="72">
        <f t="shared" si="2"/>
        <v>5</v>
      </c>
      <c r="B79" s="78" t="s">
        <v>45</v>
      </c>
      <c r="C79" s="74" t="s">
        <v>41</v>
      </c>
      <c r="D79" s="75">
        <v>267</v>
      </c>
      <c r="E79" s="76">
        <v>14</v>
      </c>
      <c r="F79" s="77">
        <v>3738</v>
      </c>
    </row>
    <row r="80" spans="1:6" ht="15" hidden="1" customHeight="1">
      <c r="A80" s="72">
        <f t="shared" si="2"/>
        <v>6</v>
      </c>
      <c r="B80" s="73" t="s">
        <v>46</v>
      </c>
      <c r="C80" s="74" t="s">
        <v>41</v>
      </c>
      <c r="D80" s="79">
        <v>349</v>
      </c>
      <c r="E80" s="80">
        <v>6</v>
      </c>
      <c r="F80" s="77">
        <v>2094</v>
      </c>
    </row>
    <row r="81" spans="1:6" ht="15" hidden="1" customHeight="1">
      <c r="A81" s="72">
        <f t="shared" si="2"/>
        <v>7</v>
      </c>
      <c r="B81" s="73" t="s">
        <v>47</v>
      </c>
      <c r="C81" s="74" t="s">
        <v>41</v>
      </c>
      <c r="D81" s="79">
        <v>3362</v>
      </c>
      <c r="E81" s="80">
        <v>1</v>
      </c>
      <c r="F81" s="77">
        <v>3362</v>
      </c>
    </row>
    <row r="82" spans="1:6" ht="15" hidden="1" customHeight="1">
      <c r="A82" s="72">
        <f t="shared" si="2"/>
        <v>8</v>
      </c>
      <c r="B82" s="73" t="s">
        <v>48</v>
      </c>
      <c r="C82" s="74" t="s">
        <v>41</v>
      </c>
      <c r="D82" s="79">
        <v>500</v>
      </c>
      <c r="E82" s="80">
        <v>1</v>
      </c>
      <c r="F82" s="77">
        <v>500</v>
      </c>
    </row>
    <row r="83" spans="1:6" ht="15" hidden="1" customHeight="1">
      <c r="A83" s="72">
        <f t="shared" si="2"/>
        <v>9</v>
      </c>
      <c r="B83" s="81" t="s">
        <v>49</v>
      </c>
      <c r="C83" s="74" t="s">
        <v>41</v>
      </c>
      <c r="D83" s="75">
        <v>3500</v>
      </c>
      <c r="E83" s="76">
        <v>1</v>
      </c>
      <c r="F83" s="77">
        <v>3500</v>
      </c>
    </row>
    <row r="84" spans="1:6" ht="15" hidden="1" customHeight="1">
      <c r="A84" s="72">
        <f t="shared" si="2"/>
        <v>10</v>
      </c>
      <c r="B84" s="81" t="s">
        <v>50</v>
      </c>
      <c r="C84" s="74" t="s">
        <v>41</v>
      </c>
      <c r="D84" s="75">
        <v>90</v>
      </c>
      <c r="E84" s="76">
        <v>1</v>
      </c>
      <c r="F84" s="77">
        <v>90</v>
      </c>
    </row>
    <row r="85" spans="1:6" ht="15" hidden="1" customHeight="1">
      <c r="A85" s="72">
        <f t="shared" si="2"/>
        <v>11</v>
      </c>
      <c r="B85" s="81" t="s">
        <v>51</v>
      </c>
      <c r="C85" s="74" t="s">
        <v>41</v>
      </c>
      <c r="D85" s="75">
        <v>45</v>
      </c>
      <c r="E85" s="76">
        <v>3</v>
      </c>
      <c r="F85" s="77">
        <v>135</v>
      </c>
    </row>
    <row r="86" spans="1:6" ht="15" hidden="1" customHeight="1">
      <c r="A86" s="72">
        <f t="shared" si="2"/>
        <v>12</v>
      </c>
      <c r="B86" s="81" t="s">
        <v>52</v>
      </c>
      <c r="C86" s="74" t="s">
        <v>41</v>
      </c>
      <c r="D86" s="75">
        <v>90</v>
      </c>
      <c r="E86" s="76">
        <v>1</v>
      </c>
      <c r="F86" s="77">
        <v>90</v>
      </c>
    </row>
    <row r="87" spans="1:6" ht="15" hidden="1" customHeight="1">
      <c r="A87" s="72">
        <f t="shared" si="2"/>
        <v>13</v>
      </c>
      <c r="B87" s="81" t="s">
        <v>53</v>
      </c>
      <c r="C87" s="74" t="s">
        <v>41</v>
      </c>
      <c r="D87" s="75">
        <v>90</v>
      </c>
      <c r="E87" s="76">
        <v>1</v>
      </c>
      <c r="F87" s="77">
        <v>90</v>
      </c>
    </row>
    <row r="88" spans="1:6" ht="15" hidden="1" customHeight="1">
      <c r="A88" s="72">
        <f t="shared" si="2"/>
        <v>14</v>
      </c>
      <c r="B88" s="81" t="s">
        <v>54</v>
      </c>
      <c r="C88" s="74" t="s">
        <v>41</v>
      </c>
      <c r="D88" s="75">
        <v>87</v>
      </c>
      <c r="E88" s="76">
        <v>1</v>
      </c>
      <c r="F88" s="77">
        <v>87</v>
      </c>
    </row>
    <row r="89" spans="1:6" ht="15" hidden="1" customHeight="1">
      <c r="A89" s="72">
        <f t="shared" si="2"/>
        <v>15</v>
      </c>
      <c r="B89" s="81" t="s">
        <v>55</v>
      </c>
      <c r="C89" s="74" t="s">
        <v>41</v>
      </c>
      <c r="D89" s="75">
        <v>83</v>
      </c>
      <c r="E89" s="76">
        <v>1</v>
      </c>
      <c r="F89" s="77">
        <v>83</v>
      </c>
    </row>
    <row r="90" spans="1:6" ht="15" hidden="1" customHeight="1">
      <c r="A90" s="72">
        <f t="shared" si="2"/>
        <v>16</v>
      </c>
      <c r="B90" s="81" t="s">
        <v>56</v>
      </c>
      <c r="C90" s="74" t="s">
        <v>41</v>
      </c>
      <c r="D90" s="75">
        <v>95</v>
      </c>
      <c r="E90" s="76">
        <v>1</v>
      </c>
      <c r="F90" s="77">
        <v>95</v>
      </c>
    </row>
    <row r="91" spans="1:6" ht="15" hidden="1" customHeight="1">
      <c r="A91" s="72">
        <f t="shared" si="2"/>
        <v>17</v>
      </c>
      <c r="B91" s="81" t="s">
        <v>57</v>
      </c>
      <c r="C91" s="74" t="s">
        <v>41</v>
      </c>
      <c r="D91" s="75">
        <v>85</v>
      </c>
      <c r="E91" s="76">
        <v>2</v>
      </c>
      <c r="F91" s="77">
        <v>170</v>
      </c>
    </row>
    <row r="92" spans="1:6" ht="15" hidden="1" customHeight="1">
      <c r="A92" s="72">
        <f t="shared" si="2"/>
        <v>18</v>
      </c>
      <c r="B92" s="81" t="s">
        <v>58</v>
      </c>
      <c r="C92" s="74" t="s">
        <v>41</v>
      </c>
      <c r="D92" s="75">
        <v>85</v>
      </c>
      <c r="E92" s="76">
        <v>1</v>
      </c>
      <c r="F92" s="77">
        <v>85</v>
      </c>
    </row>
    <row r="93" spans="1:6" ht="15" hidden="1" customHeight="1">
      <c r="A93" s="72">
        <f t="shared" si="2"/>
        <v>19</v>
      </c>
      <c r="B93" s="81" t="s">
        <v>59</v>
      </c>
      <c r="C93" s="74" t="s">
        <v>41</v>
      </c>
      <c r="D93" s="75">
        <v>80</v>
      </c>
      <c r="E93" s="76">
        <v>1</v>
      </c>
      <c r="F93" s="77">
        <v>80</v>
      </c>
    </row>
    <row r="94" spans="1:6" ht="15" hidden="1" customHeight="1">
      <c r="A94" s="72">
        <f t="shared" si="2"/>
        <v>20</v>
      </c>
      <c r="B94" s="81" t="s">
        <v>60</v>
      </c>
      <c r="C94" s="74" t="s">
        <v>41</v>
      </c>
      <c r="D94" s="75">
        <v>85</v>
      </c>
      <c r="E94" s="76">
        <v>1</v>
      </c>
      <c r="F94" s="77">
        <v>85</v>
      </c>
    </row>
    <row r="95" spans="1:6" ht="15" hidden="1" customHeight="1">
      <c r="A95" s="72">
        <f t="shared" si="2"/>
        <v>21</v>
      </c>
      <c r="B95" s="81" t="s">
        <v>61</v>
      </c>
      <c r="C95" s="74" t="s">
        <v>41</v>
      </c>
      <c r="D95" s="75">
        <v>60</v>
      </c>
      <c r="E95" s="76">
        <v>4</v>
      </c>
      <c r="F95" s="77">
        <v>240</v>
      </c>
    </row>
    <row r="96" spans="1:6" ht="15" hidden="1" customHeight="1">
      <c r="A96" s="72">
        <f t="shared" si="2"/>
        <v>22</v>
      </c>
      <c r="B96" s="81" t="s">
        <v>62</v>
      </c>
      <c r="C96" s="74" t="s">
        <v>41</v>
      </c>
      <c r="D96" s="75">
        <v>75</v>
      </c>
      <c r="E96" s="76">
        <v>2</v>
      </c>
      <c r="F96" s="77">
        <v>150</v>
      </c>
    </row>
    <row r="97" spans="1:6" ht="15" hidden="1" customHeight="1">
      <c r="A97" s="72">
        <f t="shared" si="2"/>
        <v>23</v>
      </c>
      <c r="B97" s="81" t="s">
        <v>63</v>
      </c>
      <c r="C97" s="74" t="s">
        <v>41</v>
      </c>
      <c r="D97" s="75">
        <v>85</v>
      </c>
      <c r="E97" s="76">
        <v>2</v>
      </c>
      <c r="F97" s="77">
        <v>170</v>
      </c>
    </row>
    <row r="98" spans="1:6" ht="15" hidden="1" customHeight="1">
      <c r="A98" s="72">
        <f t="shared" si="2"/>
        <v>24</v>
      </c>
      <c r="B98" s="81" t="s">
        <v>64</v>
      </c>
      <c r="C98" s="74" t="s">
        <v>41</v>
      </c>
      <c r="D98" s="75">
        <v>105</v>
      </c>
      <c r="E98" s="76">
        <v>2</v>
      </c>
      <c r="F98" s="77">
        <v>210</v>
      </c>
    </row>
    <row r="99" spans="1:6" ht="15" hidden="1" customHeight="1">
      <c r="A99" s="72">
        <f t="shared" si="2"/>
        <v>25</v>
      </c>
      <c r="B99" s="81" t="s">
        <v>65</v>
      </c>
      <c r="C99" s="74" t="s">
        <v>41</v>
      </c>
      <c r="D99" s="75">
        <v>105</v>
      </c>
      <c r="E99" s="76">
        <v>2</v>
      </c>
      <c r="F99" s="77">
        <v>210</v>
      </c>
    </row>
    <row r="100" spans="1:6" ht="15" hidden="1" customHeight="1">
      <c r="A100" s="72">
        <f t="shared" si="2"/>
        <v>26</v>
      </c>
      <c r="B100" s="81" t="s">
        <v>66</v>
      </c>
      <c r="C100" s="74" t="s">
        <v>41</v>
      </c>
      <c r="D100" s="75">
        <v>79</v>
      </c>
      <c r="E100" s="76">
        <v>1</v>
      </c>
      <c r="F100" s="77">
        <v>79</v>
      </c>
    </row>
    <row r="101" spans="1:6" ht="15" hidden="1" customHeight="1">
      <c r="A101" s="72">
        <f t="shared" si="2"/>
        <v>27</v>
      </c>
      <c r="B101" s="81" t="s">
        <v>67</v>
      </c>
      <c r="C101" s="74" t="s">
        <v>41</v>
      </c>
      <c r="D101" s="75">
        <v>85</v>
      </c>
      <c r="E101" s="76">
        <v>2</v>
      </c>
      <c r="F101" s="77">
        <v>170</v>
      </c>
    </row>
    <row r="102" spans="1:6" ht="15" hidden="1" customHeight="1">
      <c r="A102" s="72">
        <f t="shared" si="2"/>
        <v>28</v>
      </c>
      <c r="B102" s="81" t="s">
        <v>68</v>
      </c>
      <c r="C102" s="74" t="s">
        <v>41</v>
      </c>
      <c r="D102" s="75">
        <v>45</v>
      </c>
      <c r="E102" s="76">
        <v>1</v>
      </c>
      <c r="F102" s="77">
        <v>45</v>
      </c>
    </row>
    <row r="103" spans="1:6" ht="15" hidden="1" customHeight="1">
      <c r="A103" s="72">
        <f t="shared" si="2"/>
        <v>29</v>
      </c>
      <c r="B103" s="81" t="s">
        <v>69</v>
      </c>
      <c r="C103" s="74" t="s">
        <v>41</v>
      </c>
      <c r="D103" s="75">
        <v>70</v>
      </c>
      <c r="E103" s="76">
        <v>1</v>
      </c>
      <c r="F103" s="77">
        <v>70</v>
      </c>
    </row>
    <row r="104" spans="1:6" ht="15" hidden="1" customHeight="1">
      <c r="A104" s="72">
        <f t="shared" si="2"/>
        <v>30</v>
      </c>
      <c r="B104" s="81" t="s">
        <v>70</v>
      </c>
      <c r="C104" s="74" t="s">
        <v>41</v>
      </c>
      <c r="D104" s="75">
        <v>113</v>
      </c>
      <c r="E104" s="76">
        <v>1</v>
      </c>
      <c r="F104" s="77">
        <v>113</v>
      </c>
    </row>
    <row r="105" spans="1:6" ht="15" hidden="1" customHeight="1">
      <c r="A105" s="72">
        <f t="shared" si="2"/>
        <v>31</v>
      </c>
      <c r="B105" s="81" t="s">
        <v>71</v>
      </c>
      <c r="C105" s="74" t="s">
        <v>41</v>
      </c>
      <c r="D105" s="75">
        <v>130</v>
      </c>
      <c r="E105" s="76">
        <v>1</v>
      </c>
      <c r="F105" s="77">
        <v>130</v>
      </c>
    </row>
    <row r="106" spans="1:6" ht="15" hidden="1" customHeight="1">
      <c r="A106" s="72">
        <f t="shared" si="2"/>
        <v>32</v>
      </c>
      <c r="B106" s="81" t="s">
        <v>72</v>
      </c>
      <c r="C106" s="74" t="s">
        <v>41</v>
      </c>
      <c r="D106" s="75">
        <v>191</v>
      </c>
      <c r="E106" s="76">
        <v>1</v>
      </c>
      <c r="F106" s="77">
        <v>191</v>
      </c>
    </row>
    <row r="107" spans="1:6" ht="15" hidden="1" customHeight="1">
      <c r="A107" s="72">
        <f t="shared" si="2"/>
        <v>33</v>
      </c>
      <c r="B107" s="81" t="s">
        <v>73</v>
      </c>
      <c r="C107" s="74" t="s">
        <v>41</v>
      </c>
      <c r="D107" s="75">
        <v>80</v>
      </c>
      <c r="E107" s="76">
        <v>1</v>
      </c>
      <c r="F107" s="77">
        <v>80</v>
      </c>
    </row>
    <row r="108" spans="1:6" ht="15" hidden="1" customHeight="1">
      <c r="A108" s="72">
        <f t="shared" si="2"/>
        <v>34</v>
      </c>
      <c r="B108" s="81" t="s">
        <v>74</v>
      </c>
      <c r="C108" s="74" t="s">
        <v>41</v>
      </c>
      <c r="D108" s="75">
        <v>80</v>
      </c>
      <c r="E108" s="76">
        <v>1</v>
      </c>
      <c r="F108" s="77">
        <v>80</v>
      </c>
    </row>
    <row r="109" spans="1:6" ht="15" hidden="1" customHeight="1">
      <c r="A109" s="72">
        <f t="shared" si="2"/>
        <v>35</v>
      </c>
      <c r="B109" s="81" t="s">
        <v>75</v>
      </c>
      <c r="C109" s="74" t="s">
        <v>41</v>
      </c>
      <c r="D109" s="75">
        <v>40</v>
      </c>
      <c r="E109" s="76">
        <v>1</v>
      </c>
      <c r="F109" s="77">
        <v>40</v>
      </c>
    </row>
    <row r="110" spans="1:6" ht="15" hidden="1" customHeight="1">
      <c r="A110" s="72">
        <f t="shared" si="2"/>
        <v>36</v>
      </c>
      <c r="B110" s="73" t="s">
        <v>76</v>
      </c>
      <c r="C110" s="74" t="s">
        <v>41</v>
      </c>
      <c r="D110" s="75">
        <v>40</v>
      </c>
      <c r="E110" s="76">
        <v>1</v>
      </c>
      <c r="F110" s="77">
        <v>40</v>
      </c>
    </row>
    <row r="111" spans="1:6" ht="15" hidden="1" customHeight="1">
      <c r="A111" s="72">
        <f t="shared" si="2"/>
        <v>37</v>
      </c>
      <c r="B111" s="73" t="s">
        <v>77</v>
      </c>
      <c r="C111" s="74" t="s">
        <v>41</v>
      </c>
      <c r="D111" s="75">
        <v>45</v>
      </c>
      <c r="E111" s="76">
        <v>1</v>
      </c>
      <c r="F111" s="77">
        <v>45</v>
      </c>
    </row>
    <row r="112" spans="1:6" ht="15" hidden="1" customHeight="1">
      <c r="A112" s="72">
        <f t="shared" si="2"/>
        <v>38</v>
      </c>
      <c r="B112" s="73" t="s">
        <v>78</v>
      </c>
      <c r="C112" s="74" t="s">
        <v>41</v>
      </c>
      <c r="D112" s="75">
        <v>45</v>
      </c>
      <c r="E112" s="76">
        <v>1</v>
      </c>
      <c r="F112" s="77">
        <v>45</v>
      </c>
    </row>
    <row r="113" spans="1:6" ht="15" hidden="1" customHeight="1">
      <c r="A113" s="72">
        <f t="shared" si="2"/>
        <v>39</v>
      </c>
      <c r="B113" s="73" t="s">
        <v>79</v>
      </c>
      <c r="C113" s="74" t="s">
        <v>41</v>
      </c>
      <c r="D113" s="75">
        <v>45</v>
      </c>
      <c r="E113" s="76">
        <v>1</v>
      </c>
      <c r="F113" s="77">
        <v>45</v>
      </c>
    </row>
    <row r="114" spans="1:6" ht="15" hidden="1" customHeight="1">
      <c r="A114" s="72">
        <f t="shared" si="2"/>
        <v>40</v>
      </c>
      <c r="B114" s="73" t="s">
        <v>80</v>
      </c>
      <c r="C114" s="74" t="s">
        <v>41</v>
      </c>
      <c r="D114" s="75">
        <v>50</v>
      </c>
      <c r="E114" s="76">
        <v>1</v>
      </c>
      <c r="F114" s="77">
        <v>50</v>
      </c>
    </row>
    <row r="115" spans="1:6" ht="15" hidden="1" customHeight="1">
      <c r="A115" s="72">
        <f t="shared" si="2"/>
        <v>41</v>
      </c>
      <c r="B115" s="73" t="s">
        <v>81</v>
      </c>
      <c r="C115" s="74" t="s">
        <v>41</v>
      </c>
      <c r="D115" s="75">
        <v>120</v>
      </c>
      <c r="E115" s="76">
        <v>1</v>
      </c>
      <c r="F115" s="77">
        <v>120</v>
      </c>
    </row>
    <row r="116" spans="1:6" ht="15" hidden="1" customHeight="1">
      <c r="A116" s="72">
        <f t="shared" si="2"/>
        <v>42</v>
      </c>
      <c r="B116" s="73" t="s">
        <v>82</v>
      </c>
      <c r="C116" s="74" t="s">
        <v>41</v>
      </c>
      <c r="D116" s="75">
        <v>80</v>
      </c>
      <c r="E116" s="76">
        <v>3</v>
      </c>
      <c r="F116" s="77">
        <v>240</v>
      </c>
    </row>
    <row r="117" spans="1:6" ht="15" hidden="1" customHeight="1">
      <c r="A117" s="72">
        <f t="shared" si="2"/>
        <v>43</v>
      </c>
      <c r="B117" s="73" t="s">
        <v>83</v>
      </c>
      <c r="C117" s="74" t="s">
        <v>41</v>
      </c>
      <c r="D117" s="75">
        <v>60</v>
      </c>
      <c r="E117" s="76">
        <v>1</v>
      </c>
      <c r="F117" s="77">
        <v>60</v>
      </c>
    </row>
    <row r="118" spans="1:6" ht="15" hidden="1" customHeight="1">
      <c r="A118" s="72">
        <f t="shared" si="2"/>
        <v>44</v>
      </c>
      <c r="B118" s="73" t="s">
        <v>84</v>
      </c>
      <c r="C118" s="74" t="s">
        <v>41</v>
      </c>
      <c r="D118" s="75">
        <v>45</v>
      </c>
      <c r="E118" s="76">
        <v>3</v>
      </c>
      <c r="F118" s="77">
        <v>135</v>
      </c>
    </row>
    <row r="119" spans="1:6" ht="15" hidden="1" customHeight="1">
      <c r="A119" s="72">
        <f t="shared" si="2"/>
        <v>45</v>
      </c>
      <c r="B119" s="73" t="s">
        <v>85</v>
      </c>
      <c r="C119" s="74" t="s">
        <v>41</v>
      </c>
      <c r="D119" s="75">
        <v>120</v>
      </c>
      <c r="E119" s="76">
        <v>1</v>
      </c>
      <c r="F119" s="77">
        <v>120</v>
      </c>
    </row>
    <row r="120" spans="1:6" ht="15" hidden="1" customHeight="1">
      <c r="A120" s="72">
        <f t="shared" si="2"/>
        <v>46</v>
      </c>
      <c r="B120" s="73" t="s">
        <v>86</v>
      </c>
      <c r="C120" s="74" t="s">
        <v>41</v>
      </c>
      <c r="D120" s="75">
        <v>120</v>
      </c>
      <c r="E120" s="76">
        <v>1</v>
      </c>
      <c r="F120" s="77">
        <v>120</v>
      </c>
    </row>
    <row r="121" spans="1:6" ht="15" hidden="1" customHeight="1">
      <c r="A121" s="72">
        <f t="shared" si="2"/>
        <v>47</v>
      </c>
      <c r="B121" s="73" t="s">
        <v>87</v>
      </c>
      <c r="C121" s="74" t="s">
        <v>41</v>
      </c>
      <c r="D121" s="75">
        <v>130</v>
      </c>
      <c r="E121" s="76">
        <v>1</v>
      </c>
      <c r="F121" s="77">
        <v>130</v>
      </c>
    </row>
    <row r="122" spans="1:6" ht="15" hidden="1" customHeight="1">
      <c r="A122" s="72">
        <f t="shared" si="2"/>
        <v>48</v>
      </c>
      <c r="B122" s="73" t="s">
        <v>88</v>
      </c>
      <c r="C122" s="74" t="s">
        <v>41</v>
      </c>
      <c r="D122" s="75">
        <v>140</v>
      </c>
      <c r="E122" s="76">
        <v>1</v>
      </c>
      <c r="F122" s="77">
        <v>140</v>
      </c>
    </row>
    <row r="123" spans="1:6" ht="15" hidden="1" customHeight="1">
      <c r="A123" s="72">
        <f t="shared" si="2"/>
        <v>49</v>
      </c>
      <c r="B123" s="73" t="s">
        <v>89</v>
      </c>
      <c r="C123" s="74" t="s">
        <v>41</v>
      </c>
      <c r="D123" s="75">
        <v>120</v>
      </c>
      <c r="E123" s="76">
        <v>1</v>
      </c>
      <c r="F123" s="77">
        <v>120</v>
      </c>
    </row>
    <row r="124" spans="1:6" ht="15" hidden="1" customHeight="1">
      <c r="A124" s="72">
        <f t="shared" si="2"/>
        <v>50</v>
      </c>
      <c r="B124" s="73" t="s">
        <v>90</v>
      </c>
      <c r="C124" s="74" t="s">
        <v>41</v>
      </c>
      <c r="D124" s="75">
        <v>140</v>
      </c>
      <c r="E124" s="76">
        <v>1</v>
      </c>
      <c r="F124" s="77">
        <v>140</v>
      </c>
    </row>
    <row r="125" spans="1:6" ht="15" hidden="1" customHeight="1">
      <c r="A125" s="72">
        <f t="shared" si="2"/>
        <v>51</v>
      </c>
      <c r="B125" s="73" t="s">
        <v>91</v>
      </c>
      <c r="C125" s="74" t="s">
        <v>41</v>
      </c>
      <c r="D125" s="75">
        <v>160</v>
      </c>
      <c r="E125" s="76">
        <v>1</v>
      </c>
      <c r="F125" s="77">
        <v>160</v>
      </c>
    </row>
    <row r="126" spans="1:6" ht="15" hidden="1" customHeight="1">
      <c r="A126" s="72">
        <f t="shared" si="2"/>
        <v>52</v>
      </c>
      <c r="B126" s="73" t="s">
        <v>92</v>
      </c>
      <c r="C126" s="74" t="s">
        <v>41</v>
      </c>
      <c r="D126" s="75">
        <v>70</v>
      </c>
      <c r="E126" s="76">
        <v>6</v>
      </c>
      <c r="F126" s="77">
        <v>420</v>
      </c>
    </row>
    <row r="127" spans="1:6" ht="15" hidden="1" customHeight="1">
      <c r="A127" s="72">
        <f t="shared" si="2"/>
        <v>53</v>
      </c>
      <c r="B127" s="73" t="s">
        <v>93</v>
      </c>
      <c r="C127" s="74" t="s">
        <v>41</v>
      </c>
      <c r="D127" s="75">
        <v>170</v>
      </c>
      <c r="E127" s="76">
        <v>1</v>
      </c>
      <c r="F127" s="77">
        <v>170</v>
      </c>
    </row>
    <row r="128" spans="1:6" ht="15" hidden="1" customHeight="1">
      <c r="A128" s="72">
        <f t="shared" si="2"/>
        <v>54</v>
      </c>
      <c r="B128" s="73" t="s">
        <v>55</v>
      </c>
      <c r="C128" s="74" t="s">
        <v>41</v>
      </c>
      <c r="D128" s="75">
        <v>60</v>
      </c>
      <c r="E128" s="76">
        <v>2</v>
      </c>
      <c r="F128" s="77">
        <v>120</v>
      </c>
    </row>
    <row r="129" spans="1:6" ht="15" hidden="1" customHeight="1">
      <c r="A129" s="72">
        <f t="shared" si="2"/>
        <v>55</v>
      </c>
      <c r="B129" s="73" t="s">
        <v>94</v>
      </c>
      <c r="C129" s="74" t="s">
        <v>41</v>
      </c>
      <c r="D129" s="75">
        <v>60</v>
      </c>
      <c r="E129" s="76">
        <v>2</v>
      </c>
      <c r="F129" s="77">
        <v>120</v>
      </c>
    </row>
    <row r="130" spans="1:6" ht="15" hidden="1" customHeight="1">
      <c r="A130" s="72">
        <f t="shared" si="2"/>
        <v>56</v>
      </c>
      <c r="B130" s="73" t="s">
        <v>95</v>
      </c>
      <c r="C130" s="74" t="s">
        <v>41</v>
      </c>
      <c r="D130" s="75">
        <v>70</v>
      </c>
      <c r="E130" s="76">
        <v>2</v>
      </c>
      <c r="F130" s="77">
        <v>140</v>
      </c>
    </row>
    <row r="131" spans="1:6" ht="15" hidden="1" customHeight="1">
      <c r="A131" s="72">
        <f t="shared" si="2"/>
        <v>57</v>
      </c>
      <c r="B131" s="73" t="s">
        <v>96</v>
      </c>
      <c r="C131" s="74" t="s">
        <v>41</v>
      </c>
      <c r="D131" s="75">
        <v>210</v>
      </c>
      <c r="E131" s="76">
        <v>1</v>
      </c>
      <c r="F131" s="77">
        <v>210</v>
      </c>
    </row>
    <row r="132" spans="1:6" ht="15" hidden="1" customHeight="1">
      <c r="A132" s="72">
        <f t="shared" si="2"/>
        <v>58</v>
      </c>
      <c r="B132" s="73" t="s">
        <v>97</v>
      </c>
      <c r="C132" s="74" t="s">
        <v>41</v>
      </c>
      <c r="D132" s="75">
        <v>190</v>
      </c>
      <c r="E132" s="76">
        <v>1</v>
      </c>
      <c r="F132" s="77">
        <v>190</v>
      </c>
    </row>
    <row r="133" spans="1:6" ht="15" hidden="1" customHeight="1">
      <c r="A133" s="72">
        <f t="shared" si="2"/>
        <v>59</v>
      </c>
      <c r="B133" s="73" t="s">
        <v>98</v>
      </c>
      <c r="C133" s="74" t="s">
        <v>41</v>
      </c>
      <c r="D133" s="75">
        <v>40</v>
      </c>
      <c r="E133" s="76">
        <v>1</v>
      </c>
      <c r="F133" s="77">
        <v>40</v>
      </c>
    </row>
    <row r="134" spans="1:6" ht="15" hidden="1" customHeight="1">
      <c r="A134" s="72">
        <f t="shared" si="2"/>
        <v>60</v>
      </c>
      <c r="B134" s="73" t="s">
        <v>99</v>
      </c>
      <c r="C134" s="74" t="s">
        <v>41</v>
      </c>
      <c r="D134" s="75">
        <v>210</v>
      </c>
      <c r="E134" s="76">
        <v>1</v>
      </c>
      <c r="F134" s="77">
        <v>210</v>
      </c>
    </row>
    <row r="135" spans="1:6" ht="15" hidden="1" customHeight="1">
      <c r="A135" s="72">
        <f t="shared" si="2"/>
        <v>61</v>
      </c>
      <c r="B135" s="73" t="s">
        <v>100</v>
      </c>
      <c r="C135" s="74" t="s">
        <v>41</v>
      </c>
      <c r="D135" s="75">
        <v>90</v>
      </c>
      <c r="E135" s="76">
        <v>2</v>
      </c>
      <c r="F135" s="77">
        <v>180</v>
      </c>
    </row>
    <row r="136" spans="1:6" ht="15" hidden="1" customHeight="1">
      <c r="A136" s="72">
        <f t="shared" si="2"/>
        <v>62</v>
      </c>
      <c r="B136" s="73" t="s">
        <v>101</v>
      </c>
      <c r="C136" s="74" t="s">
        <v>41</v>
      </c>
      <c r="D136" s="75">
        <v>115</v>
      </c>
      <c r="E136" s="76">
        <v>1</v>
      </c>
      <c r="F136" s="77">
        <v>115</v>
      </c>
    </row>
    <row r="137" spans="1:6" ht="15" hidden="1" customHeight="1">
      <c r="A137" s="72">
        <f t="shared" si="2"/>
        <v>63</v>
      </c>
      <c r="B137" s="73" t="s">
        <v>102</v>
      </c>
      <c r="C137" s="74" t="s">
        <v>41</v>
      </c>
      <c r="D137" s="75">
        <v>150</v>
      </c>
      <c r="E137" s="76">
        <v>1</v>
      </c>
      <c r="F137" s="77">
        <v>150</v>
      </c>
    </row>
    <row r="138" spans="1:6" ht="15" hidden="1" customHeight="1">
      <c r="A138" s="72">
        <f t="shared" si="2"/>
        <v>64</v>
      </c>
      <c r="B138" s="73" t="s">
        <v>103</v>
      </c>
      <c r="C138" s="74" t="s">
        <v>41</v>
      </c>
      <c r="D138" s="75">
        <v>449</v>
      </c>
      <c r="E138" s="76">
        <v>1</v>
      </c>
      <c r="F138" s="77">
        <v>449</v>
      </c>
    </row>
    <row r="139" spans="1:6" ht="15" hidden="1" customHeight="1">
      <c r="A139" s="72">
        <f t="shared" si="2"/>
        <v>65</v>
      </c>
      <c r="B139" s="73" t="s">
        <v>104</v>
      </c>
      <c r="C139" s="74" t="s">
        <v>41</v>
      </c>
      <c r="D139" s="75">
        <v>449</v>
      </c>
      <c r="E139" s="76">
        <v>1</v>
      </c>
      <c r="F139" s="77">
        <v>449</v>
      </c>
    </row>
    <row r="140" spans="1:6" ht="15" hidden="1" customHeight="1">
      <c r="A140" s="72">
        <f t="shared" si="2"/>
        <v>66</v>
      </c>
      <c r="B140" s="73" t="s">
        <v>105</v>
      </c>
      <c r="C140" s="74" t="s">
        <v>41</v>
      </c>
      <c r="D140" s="75">
        <v>349</v>
      </c>
      <c r="E140" s="76">
        <v>1</v>
      </c>
      <c r="F140" s="77">
        <v>349</v>
      </c>
    </row>
    <row r="141" spans="1:6" ht="15" hidden="1" customHeight="1">
      <c r="A141" s="72">
        <f t="shared" ref="A141:A173" si="3">1+A140</f>
        <v>67</v>
      </c>
      <c r="B141" s="73" t="s">
        <v>106</v>
      </c>
      <c r="C141" s="74" t="s">
        <v>41</v>
      </c>
      <c r="D141" s="75">
        <v>500</v>
      </c>
      <c r="E141" s="76">
        <v>1</v>
      </c>
      <c r="F141" s="77">
        <v>500</v>
      </c>
    </row>
    <row r="142" spans="1:6" ht="15" hidden="1" customHeight="1">
      <c r="A142" s="72">
        <f t="shared" si="3"/>
        <v>68</v>
      </c>
      <c r="B142" s="73" t="s">
        <v>107</v>
      </c>
      <c r="C142" s="74" t="s">
        <v>41</v>
      </c>
      <c r="D142" s="75">
        <v>220</v>
      </c>
      <c r="E142" s="76">
        <v>2</v>
      </c>
      <c r="F142" s="77">
        <v>440</v>
      </c>
    </row>
    <row r="143" spans="1:6" ht="15" hidden="1" customHeight="1">
      <c r="A143" s="72">
        <f t="shared" si="3"/>
        <v>69</v>
      </c>
      <c r="B143" s="73" t="s">
        <v>108</v>
      </c>
      <c r="C143" s="74" t="s">
        <v>41</v>
      </c>
      <c r="D143" s="75">
        <v>175</v>
      </c>
      <c r="E143" s="76">
        <v>1</v>
      </c>
      <c r="F143" s="77">
        <v>175</v>
      </c>
    </row>
    <row r="144" spans="1:6" ht="15" hidden="1" customHeight="1">
      <c r="A144" s="72">
        <f t="shared" si="3"/>
        <v>70</v>
      </c>
      <c r="B144" s="119" t="s">
        <v>276</v>
      </c>
      <c r="C144" s="53" t="s">
        <v>41</v>
      </c>
      <c r="D144" s="100">
        <v>100</v>
      </c>
      <c r="E144" s="76">
        <v>2</v>
      </c>
      <c r="F144" s="77">
        <v>200</v>
      </c>
    </row>
    <row r="145" spans="1:6" ht="15" hidden="1" customHeight="1">
      <c r="A145" s="72">
        <f t="shared" si="3"/>
        <v>71</v>
      </c>
      <c r="B145" s="119" t="s">
        <v>277</v>
      </c>
      <c r="C145" s="53" t="s">
        <v>41</v>
      </c>
      <c r="D145" s="100">
        <v>565</v>
      </c>
      <c r="E145" s="76">
        <v>1</v>
      </c>
      <c r="F145" s="77">
        <v>565</v>
      </c>
    </row>
    <row r="146" spans="1:6" ht="15" hidden="1" customHeight="1">
      <c r="A146" s="72">
        <f t="shared" si="3"/>
        <v>72</v>
      </c>
      <c r="B146" s="119" t="s">
        <v>109</v>
      </c>
      <c r="C146" s="53" t="s">
        <v>41</v>
      </c>
      <c r="D146" s="100">
        <v>565</v>
      </c>
      <c r="E146" s="76">
        <v>1</v>
      </c>
      <c r="F146" s="77">
        <v>565</v>
      </c>
    </row>
    <row r="147" spans="1:6" ht="15" hidden="1" customHeight="1">
      <c r="A147" s="72">
        <f t="shared" si="3"/>
        <v>73</v>
      </c>
      <c r="B147" s="119" t="s">
        <v>110</v>
      </c>
      <c r="C147" s="53" t="s">
        <v>41</v>
      </c>
      <c r="D147" s="100">
        <v>230</v>
      </c>
      <c r="E147" s="76">
        <v>1</v>
      </c>
      <c r="F147" s="77">
        <v>230</v>
      </c>
    </row>
    <row r="148" spans="1:6" ht="15" hidden="1" customHeight="1">
      <c r="A148" s="72">
        <f t="shared" si="3"/>
        <v>74</v>
      </c>
      <c r="B148" s="119" t="s">
        <v>111</v>
      </c>
      <c r="C148" s="53" t="s">
        <v>41</v>
      </c>
      <c r="D148" s="100">
        <v>230</v>
      </c>
      <c r="E148" s="76">
        <v>2</v>
      </c>
      <c r="F148" s="77">
        <v>460</v>
      </c>
    </row>
    <row r="149" spans="1:6" ht="15" hidden="1" customHeight="1">
      <c r="A149" s="72">
        <f t="shared" si="3"/>
        <v>75</v>
      </c>
      <c r="B149" s="119" t="s">
        <v>112</v>
      </c>
      <c r="C149" s="53" t="s">
        <v>41</v>
      </c>
      <c r="D149" s="100">
        <v>800</v>
      </c>
      <c r="E149" s="76">
        <v>1</v>
      </c>
      <c r="F149" s="77">
        <v>800</v>
      </c>
    </row>
    <row r="150" spans="1:6" ht="15" hidden="1" customHeight="1">
      <c r="A150" s="72">
        <f t="shared" si="3"/>
        <v>76</v>
      </c>
      <c r="B150" s="119" t="s">
        <v>113</v>
      </c>
      <c r="C150" s="53" t="s">
        <v>41</v>
      </c>
      <c r="D150" s="100">
        <v>376.38</v>
      </c>
      <c r="E150" s="76">
        <v>1</v>
      </c>
      <c r="F150" s="77">
        <v>376.38</v>
      </c>
    </row>
    <row r="151" spans="1:6" ht="15" hidden="1" customHeight="1">
      <c r="A151" s="72">
        <f t="shared" si="3"/>
        <v>77</v>
      </c>
      <c r="B151" s="119" t="s">
        <v>114</v>
      </c>
      <c r="C151" s="53" t="s">
        <v>41</v>
      </c>
      <c r="D151" s="100">
        <v>425.62</v>
      </c>
      <c r="E151" s="76">
        <v>1</v>
      </c>
      <c r="F151" s="77">
        <v>425.62</v>
      </c>
    </row>
    <row r="152" spans="1:6" ht="15" hidden="1" customHeight="1">
      <c r="A152" s="72">
        <f t="shared" si="3"/>
        <v>78</v>
      </c>
      <c r="B152" s="119" t="s">
        <v>115</v>
      </c>
      <c r="C152" s="53" t="s">
        <v>41</v>
      </c>
      <c r="D152" s="100">
        <v>131</v>
      </c>
      <c r="E152" s="76">
        <v>2</v>
      </c>
      <c r="F152" s="77">
        <v>262</v>
      </c>
    </row>
    <row r="153" spans="1:6" ht="15" hidden="1" customHeight="1">
      <c r="A153" s="72">
        <f t="shared" si="3"/>
        <v>79</v>
      </c>
      <c r="B153" s="119" t="s">
        <v>116</v>
      </c>
      <c r="C153" s="53" t="s">
        <v>41</v>
      </c>
      <c r="D153" s="100">
        <v>61.88</v>
      </c>
      <c r="E153" s="76">
        <v>3</v>
      </c>
      <c r="F153" s="77">
        <v>185.64000000000001</v>
      </c>
    </row>
    <row r="154" spans="1:6" ht="15" hidden="1" customHeight="1">
      <c r="A154" s="72">
        <f t="shared" si="3"/>
        <v>80</v>
      </c>
      <c r="B154" s="119" t="s">
        <v>117</v>
      </c>
      <c r="C154" s="53" t="s">
        <v>41</v>
      </c>
      <c r="D154" s="100">
        <v>66.5</v>
      </c>
      <c r="E154" s="76">
        <v>6</v>
      </c>
      <c r="F154" s="77">
        <v>399</v>
      </c>
    </row>
    <row r="155" spans="1:6" ht="15" hidden="1" customHeight="1">
      <c r="A155" s="72">
        <f t="shared" si="3"/>
        <v>81</v>
      </c>
      <c r="B155" s="119" t="s">
        <v>118</v>
      </c>
      <c r="C155" s="53" t="s">
        <v>41</v>
      </c>
      <c r="D155" s="100">
        <v>38.5</v>
      </c>
      <c r="E155" s="76">
        <v>4</v>
      </c>
      <c r="F155" s="77">
        <v>154</v>
      </c>
    </row>
    <row r="156" spans="1:6" ht="15" hidden="1" customHeight="1">
      <c r="A156" s="72">
        <f t="shared" si="3"/>
        <v>82</v>
      </c>
      <c r="B156" s="119" t="s">
        <v>119</v>
      </c>
      <c r="C156" s="53" t="s">
        <v>41</v>
      </c>
      <c r="D156" s="100">
        <v>55</v>
      </c>
      <c r="E156" s="76">
        <v>1</v>
      </c>
      <c r="F156" s="77">
        <v>55</v>
      </c>
    </row>
    <row r="157" spans="1:6" ht="15" hidden="1" customHeight="1">
      <c r="A157" s="72">
        <f t="shared" si="3"/>
        <v>83</v>
      </c>
      <c r="B157" s="119" t="s">
        <v>120</v>
      </c>
      <c r="C157" s="53" t="s">
        <v>41</v>
      </c>
      <c r="D157" s="100">
        <v>33.36</v>
      </c>
      <c r="E157" s="76">
        <v>1</v>
      </c>
      <c r="F157" s="77">
        <v>33.36</v>
      </c>
    </row>
    <row r="158" spans="1:6" ht="15" hidden="1" customHeight="1">
      <c r="A158" s="72">
        <f t="shared" si="3"/>
        <v>84</v>
      </c>
      <c r="B158" s="119" t="s">
        <v>121</v>
      </c>
      <c r="C158" s="53" t="s">
        <v>41</v>
      </c>
      <c r="D158" s="100">
        <v>95</v>
      </c>
      <c r="E158" s="76">
        <v>1</v>
      </c>
      <c r="F158" s="77">
        <v>95</v>
      </c>
    </row>
    <row r="159" spans="1:6" ht="15" hidden="1" customHeight="1">
      <c r="A159" s="72">
        <f t="shared" si="3"/>
        <v>85</v>
      </c>
      <c r="B159" s="119" t="s">
        <v>122</v>
      </c>
      <c r="C159" s="53" t="s">
        <v>41</v>
      </c>
      <c r="D159" s="100">
        <v>90</v>
      </c>
      <c r="E159" s="76">
        <v>1</v>
      </c>
      <c r="F159" s="77">
        <v>90</v>
      </c>
    </row>
    <row r="160" spans="1:6" ht="15" hidden="1" customHeight="1">
      <c r="A160" s="72">
        <f t="shared" si="3"/>
        <v>86</v>
      </c>
      <c r="B160" s="119" t="s">
        <v>123</v>
      </c>
      <c r="C160" s="53" t="s">
        <v>41</v>
      </c>
      <c r="D160" s="100">
        <v>100</v>
      </c>
      <c r="E160" s="76">
        <v>3</v>
      </c>
      <c r="F160" s="77">
        <v>300</v>
      </c>
    </row>
    <row r="161" spans="1:6" ht="15" hidden="1" customHeight="1">
      <c r="A161" s="72">
        <f t="shared" si="3"/>
        <v>87</v>
      </c>
      <c r="B161" s="119" t="s">
        <v>124</v>
      </c>
      <c r="C161" s="53" t="s">
        <v>41</v>
      </c>
      <c r="D161" s="100">
        <v>90</v>
      </c>
      <c r="E161" s="76">
        <v>1</v>
      </c>
      <c r="F161" s="77">
        <v>90</v>
      </c>
    </row>
    <row r="162" spans="1:6" ht="15" hidden="1" customHeight="1">
      <c r="A162" s="72">
        <f t="shared" si="3"/>
        <v>88</v>
      </c>
      <c r="B162" s="119" t="s">
        <v>125</v>
      </c>
      <c r="C162" s="53" t="s">
        <v>41</v>
      </c>
      <c r="D162" s="100">
        <v>90</v>
      </c>
      <c r="E162" s="76">
        <v>1</v>
      </c>
      <c r="F162" s="77">
        <v>90</v>
      </c>
    </row>
    <row r="163" spans="1:6" ht="15" hidden="1" customHeight="1">
      <c r="A163" s="72">
        <f t="shared" si="3"/>
        <v>89</v>
      </c>
      <c r="B163" s="119" t="s">
        <v>126</v>
      </c>
      <c r="C163" s="53" t="s">
        <v>41</v>
      </c>
      <c r="D163" s="100">
        <v>550</v>
      </c>
      <c r="E163" s="76">
        <v>8</v>
      </c>
      <c r="F163" s="77">
        <v>4400</v>
      </c>
    </row>
    <row r="164" spans="1:6" ht="15" hidden="1" customHeight="1">
      <c r="A164" s="72">
        <f t="shared" si="3"/>
        <v>90</v>
      </c>
      <c r="B164" s="119" t="s">
        <v>127</v>
      </c>
      <c r="C164" s="53" t="s">
        <v>41</v>
      </c>
      <c r="D164" s="100">
        <v>250</v>
      </c>
      <c r="E164" s="76">
        <v>1</v>
      </c>
      <c r="F164" s="77">
        <v>250</v>
      </c>
    </row>
    <row r="165" spans="1:6" ht="15" hidden="1" customHeight="1">
      <c r="A165" s="72">
        <f t="shared" si="3"/>
        <v>91</v>
      </c>
      <c r="B165" s="119" t="s">
        <v>128</v>
      </c>
      <c r="C165" s="53" t="s">
        <v>41</v>
      </c>
      <c r="D165" s="100">
        <v>250</v>
      </c>
      <c r="E165" s="76">
        <v>1</v>
      </c>
      <c r="F165" s="77">
        <v>250</v>
      </c>
    </row>
    <row r="166" spans="1:6" ht="15" hidden="1" customHeight="1">
      <c r="A166" s="72">
        <f t="shared" si="3"/>
        <v>92</v>
      </c>
      <c r="B166" s="119" t="s">
        <v>129</v>
      </c>
      <c r="C166" s="53" t="s">
        <v>41</v>
      </c>
      <c r="D166" s="100">
        <v>120</v>
      </c>
      <c r="E166" s="76">
        <v>12</v>
      </c>
      <c r="F166" s="77">
        <v>1440</v>
      </c>
    </row>
    <row r="167" spans="1:6" ht="15" hidden="1" customHeight="1">
      <c r="A167" s="72">
        <f t="shared" si="3"/>
        <v>93</v>
      </c>
      <c r="B167" s="119" t="s">
        <v>130</v>
      </c>
      <c r="C167" s="53" t="s">
        <v>41</v>
      </c>
      <c r="D167" s="100">
        <v>185</v>
      </c>
      <c r="E167" s="76">
        <v>26</v>
      </c>
      <c r="F167" s="77">
        <v>4810</v>
      </c>
    </row>
    <row r="168" spans="1:6" ht="15" hidden="1" customHeight="1">
      <c r="A168" s="72">
        <f t="shared" si="3"/>
        <v>94</v>
      </c>
      <c r="B168" s="119" t="s">
        <v>131</v>
      </c>
      <c r="C168" s="53" t="s">
        <v>41</v>
      </c>
      <c r="D168" s="100">
        <v>350</v>
      </c>
      <c r="E168" s="76">
        <v>2</v>
      </c>
      <c r="F168" s="77">
        <v>700</v>
      </c>
    </row>
    <row r="169" spans="1:6" ht="15" hidden="1" customHeight="1">
      <c r="A169" s="72">
        <f t="shared" si="3"/>
        <v>95</v>
      </c>
      <c r="B169" s="119" t="s">
        <v>132</v>
      </c>
      <c r="C169" s="53" t="s">
        <v>41</v>
      </c>
      <c r="D169" s="100">
        <v>80</v>
      </c>
      <c r="E169" s="76">
        <v>10</v>
      </c>
      <c r="F169" s="74">
        <v>800</v>
      </c>
    </row>
    <row r="170" spans="1:6" ht="15" hidden="1" customHeight="1">
      <c r="A170" s="72">
        <f t="shared" si="3"/>
        <v>96</v>
      </c>
      <c r="B170" s="119" t="s">
        <v>133</v>
      </c>
      <c r="C170" s="53" t="s">
        <v>41</v>
      </c>
      <c r="D170" s="100">
        <v>1400</v>
      </c>
      <c r="E170" s="76">
        <v>1</v>
      </c>
      <c r="F170" s="74">
        <v>1400</v>
      </c>
    </row>
    <row r="171" spans="1:6" ht="15" hidden="1" customHeight="1">
      <c r="A171" s="72">
        <f t="shared" si="3"/>
        <v>97</v>
      </c>
      <c r="B171" s="119" t="s">
        <v>134</v>
      </c>
      <c r="C171" s="53" t="s">
        <v>41</v>
      </c>
      <c r="D171" s="100">
        <v>3000</v>
      </c>
      <c r="E171" s="76">
        <v>1</v>
      </c>
      <c r="F171" s="74">
        <v>3000</v>
      </c>
    </row>
    <row r="172" spans="1:6" ht="15" hidden="1" customHeight="1">
      <c r="A172" s="72">
        <f t="shared" si="3"/>
        <v>98</v>
      </c>
      <c r="B172" s="119" t="s">
        <v>134</v>
      </c>
      <c r="C172" s="53" t="s">
        <v>41</v>
      </c>
      <c r="D172" s="100">
        <v>2000</v>
      </c>
      <c r="E172" s="76">
        <v>1</v>
      </c>
      <c r="F172" s="74">
        <v>2000</v>
      </c>
    </row>
    <row r="173" spans="1:6" ht="15" hidden="1" customHeight="1" thickBot="1">
      <c r="A173" s="72">
        <f t="shared" si="3"/>
        <v>99</v>
      </c>
      <c r="B173" s="119" t="s">
        <v>47</v>
      </c>
      <c r="C173" s="53" t="s">
        <v>41</v>
      </c>
      <c r="D173" s="100">
        <v>1200</v>
      </c>
      <c r="E173" s="76">
        <v>2</v>
      </c>
      <c r="F173" s="74">
        <v>2400</v>
      </c>
    </row>
    <row r="174" spans="1:6" ht="15" hidden="1" customHeight="1" thickBot="1">
      <c r="A174" s="45"/>
      <c r="B174" s="240" t="s">
        <v>8</v>
      </c>
      <c r="C174" s="46"/>
      <c r="D174" s="46"/>
      <c r="E174" s="46"/>
      <c r="F174" s="237">
        <f>SUM(F75:F173)</f>
        <v>59671.040000000001</v>
      </c>
    </row>
    <row r="175" spans="1:6" ht="15" hidden="1" customHeight="1"/>
    <row r="176" spans="1:6" ht="15" hidden="1" customHeight="1" thickBot="1">
      <c r="A176" s="36"/>
      <c r="B176" s="20" t="s">
        <v>14</v>
      </c>
      <c r="C176" s="36"/>
      <c r="D176" s="36"/>
      <c r="E176" s="36"/>
      <c r="F176" s="36"/>
    </row>
    <row r="177" spans="1:7" ht="15" hidden="1" customHeight="1" thickBot="1">
      <c r="A177" s="16"/>
      <c r="B177" s="26" t="s">
        <v>9</v>
      </c>
      <c r="C177" s="106"/>
      <c r="D177" s="107"/>
      <c r="E177" s="106"/>
      <c r="F177" s="27">
        <v>3780</v>
      </c>
    </row>
    <row r="178" spans="1:7" ht="15" hidden="1" customHeight="1"/>
    <row r="179" spans="1:7" ht="15" hidden="1" customHeight="1" thickBot="1">
      <c r="B179" t="s">
        <v>135</v>
      </c>
    </row>
    <row r="180" spans="1:7" ht="15" hidden="1" customHeight="1" thickBot="1">
      <c r="A180" s="16"/>
      <c r="B180" s="26" t="s">
        <v>136</v>
      </c>
      <c r="C180" s="17"/>
      <c r="D180" s="18"/>
      <c r="E180" s="17"/>
      <c r="F180" s="27">
        <v>845.12</v>
      </c>
    </row>
    <row r="181" spans="1:7" ht="15" hidden="1" customHeight="1"/>
    <row r="182" spans="1:7" ht="15" hidden="1" customHeight="1"/>
    <row r="183" spans="1:7" ht="15" hidden="1" customHeight="1">
      <c r="B183" s="255" t="s">
        <v>279</v>
      </c>
      <c r="C183" s="255"/>
      <c r="D183" s="255"/>
      <c r="E183" s="255"/>
      <c r="F183" s="255"/>
      <c r="G183" s="255"/>
    </row>
    <row r="184" spans="1:7" ht="15" hidden="1" customHeight="1">
      <c r="B184" s="248"/>
      <c r="C184" s="248"/>
      <c r="D184" s="248"/>
      <c r="E184" s="248"/>
      <c r="F184" s="248"/>
      <c r="G184" s="248"/>
    </row>
    <row r="185" spans="1:7" ht="15" hidden="1" customHeight="1" thickBot="1">
      <c r="A185" s="251" t="s">
        <v>22</v>
      </c>
      <c r="B185" s="251"/>
      <c r="C185" s="251"/>
      <c r="D185" s="251"/>
      <c r="E185" s="251"/>
      <c r="F185" s="251"/>
    </row>
    <row r="186" spans="1:7" ht="15" hidden="1" customHeight="1" thickBot="1">
      <c r="A186" s="61" t="s">
        <v>1</v>
      </c>
      <c r="B186" s="61" t="s">
        <v>2</v>
      </c>
      <c r="C186" s="82" t="s">
        <v>3</v>
      </c>
      <c r="D186" s="82" t="s">
        <v>4</v>
      </c>
      <c r="E186" s="83" t="s">
        <v>5</v>
      </c>
      <c r="F186" s="84" t="s">
        <v>6</v>
      </c>
    </row>
    <row r="187" spans="1:7" ht="15" hidden="1" customHeight="1">
      <c r="A187" s="120">
        <v>1</v>
      </c>
      <c r="B187" s="121" t="s">
        <v>137</v>
      </c>
      <c r="C187" s="122" t="s">
        <v>7</v>
      </c>
      <c r="D187" s="127">
        <v>95</v>
      </c>
      <c r="E187" s="56">
        <v>21</v>
      </c>
      <c r="F187" s="129">
        <v>1995</v>
      </c>
    </row>
    <row r="188" spans="1:7" ht="15" hidden="1" customHeight="1">
      <c r="A188" s="50">
        <v>2</v>
      </c>
      <c r="B188" s="24" t="s">
        <v>138</v>
      </c>
      <c r="C188" s="96" t="s">
        <v>7</v>
      </c>
      <c r="D188" s="100">
        <v>75</v>
      </c>
      <c r="E188" s="53">
        <v>21</v>
      </c>
      <c r="F188" s="101">
        <v>1575</v>
      </c>
    </row>
    <row r="189" spans="1:7" ht="15" hidden="1" customHeight="1">
      <c r="A189" s="50">
        <v>3</v>
      </c>
      <c r="B189" s="24" t="s">
        <v>139</v>
      </c>
      <c r="C189" s="96" t="s">
        <v>7</v>
      </c>
      <c r="D189" s="100">
        <v>40</v>
      </c>
      <c r="E189" s="53">
        <v>21</v>
      </c>
      <c r="F189" s="101">
        <v>840</v>
      </c>
    </row>
    <row r="190" spans="1:7" ht="15" hidden="1" customHeight="1">
      <c r="A190" s="50">
        <v>4</v>
      </c>
      <c r="B190" s="24" t="s">
        <v>140</v>
      </c>
      <c r="C190" s="53" t="s">
        <v>7</v>
      </c>
      <c r="D190" s="25">
        <v>1000</v>
      </c>
      <c r="E190" s="96">
        <v>1</v>
      </c>
      <c r="F190" s="101">
        <v>1000</v>
      </c>
    </row>
    <row r="191" spans="1:7" ht="15" hidden="1" customHeight="1">
      <c r="A191" s="50">
        <v>5</v>
      </c>
      <c r="B191" s="24" t="s">
        <v>141</v>
      </c>
      <c r="C191" s="53" t="s">
        <v>7</v>
      </c>
      <c r="D191" s="25">
        <v>700</v>
      </c>
      <c r="E191" s="96">
        <v>1</v>
      </c>
      <c r="F191" s="101">
        <v>700</v>
      </c>
    </row>
    <row r="192" spans="1:7" ht="15" hidden="1" customHeight="1">
      <c r="A192" s="50">
        <v>6</v>
      </c>
      <c r="B192" s="24" t="s">
        <v>134</v>
      </c>
      <c r="C192" s="53" t="s">
        <v>7</v>
      </c>
      <c r="D192" s="25">
        <v>1500</v>
      </c>
      <c r="E192" s="96">
        <v>1</v>
      </c>
      <c r="F192" s="101">
        <v>1500</v>
      </c>
    </row>
    <row r="193" spans="1:6" ht="15" hidden="1" customHeight="1">
      <c r="A193" s="50">
        <v>7</v>
      </c>
      <c r="B193" s="24" t="s">
        <v>134</v>
      </c>
      <c r="C193" s="53" t="s">
        <v>7</v>
      </c>
      <c r="D193" s="25">
        <v>800</v>
      </c>
      <c r="E193" s="96">
        <v>1</v>
      </c>
      <c r="F193" s="101">
        <v>800</v>
      </c>
    </row>
    <row r="194" spans="1:6" ht="15" hidden="1" customHeight="1">
      <c r="A194" s="50">
        <v>8</v>
      </c>
      <c r="B194" s="24" t="s">
        <v>142</v>
      </c>
      <c r="C194" s="53" t="s">
        <v>7</v>
      </c>
      <c r="D194" s="25">
        <v>300</v>
      </c>
      <c r="E194" s="96">
        <v>3</v>
      </c>
      <c r="F194" s="101">
        <v>900</v>
      </c>
    </row>
    <row r="195" spans="1:6" ht="15" hidden="1" customHeight="1">
      <c r="A195" s="50">
        <v>9</v>
      </c>
      <c r="B195" s="24" t="s">
        <v>143</v>
      </c>
      <c r="C195" s="53" t="s">
        <v>7</v>
      </c>
      <c r="D195" s="25">
        <v>500</v>
      </c>
      <c r="E195" s="96">
        <v>1</v>
      </c>
      <c r="F195" s="101">
        <v>500</v>
      </c>
    </row>
    <row r="196" spans="1:6" ht="15" hidden="1" customHeight="1">
      <c r="A196" s="50">
        <v>10</v>
      </c>
      <c r="B196" s="24" t="s">
        <v>144</v>
      </c>
      <c r="C196" s="53" t="s">
        <v>7</v>
      </c>
      <c r="D196" s="25">
        <v>1000</v>
      </c>
      <c r="E196" s="96">
        <v>1</v>
      </c>
      <c r="F196" s="101">
        <v>1000</v>
      </c>
    </row>
    <row r="197" spans="1:6" ht="15" hidden="1" customHeight="1">
      <c r="A197" s="50">
        <v>11</v>
      </c>
      <c r="B197" s="24" t="s">
        <v>140</v>
      </c>
      <c r="C197" s="53" t="s">
        <v>7</v>
      </c>
      <c r="D197" s="25">
        <v>1050</v>
      </c>
      <c r="E197" s="96">
        <v>1</v>
      </c>
      <c r="F197" s="101">
        <v>1050</v>
      </c>
    </row>
    <row r="198" spans="1:6" ht="15" hidden="1" customHeight="1">
      <c r="A198" s="50">
        <v>12</v>
      </c>
      <c r="B198" s="24" t="s">
        <v>145</v>
      </c>
      <c r="C198" s="53" t="s">
        <v>7</v>
      </c>
      <c r="D198" s="25">
        <v>1050</v>
      </c>
      <c r="E198" s="96">
        <v>1</v>
      </c>
      <c r="F198" s="101">
        <v>1050</v>
      </c>
    </row>
    <row r="199" spans="1:6" ht="15" hidden="1" customHeight="1">
      <c r="A199" s="50">
        <v>13</v>
      </c>
      <c r="B199" s="24" t="s">
        <v>146</v>
      </c>
      <c r="C199" s="53" t="s">
        <v>7</v>
      </c>
      <c r="D199" s="25">
        <v>800</v>
      </c>
      <c r="E199" s="96">
        <v>2</v>
      </c>
      <c r="F199" s="101">
        <v>1600</v>
      </c>
    </row>
    <row r="200" spans="1:6" ht="15" hidden="1" customHeight="1">
      <c r="A200" s="50">
        <v>14</v>
      </c>
      <c r="B200" s="24" t="s">
        <v>147</v>
      </c>
      <c r="C200" s="53" t="s">
        <v>7</v>
      </c>
      <c r="D200" s="25">
        <v>700</v>
      </c>
      <c r="E200" s="96">
        <v>2</v>
      </c>
      <c r="F200" s="101">
        <v>1400</v>
      </c>
    </row>
    <row r="201" spans="1:6" ht="15" hidden="1" customHeight="1">
      <c r="A201" s="50">
        <v>15</v>
      </c>
      <c r="B201" s="24" t="s">
        <v>148</v>
      </c>
      <c r="C201" s="53" t="s">
        <v>7</v>
      </c>
      <c r="D201" s="25">
        <v>500</v>
      </c>
      <c r="E201" s="96">
        <v>1</v>
      </c>
      <c r="F201" s="101">
        <v>500</v>
      </c>
    </row>
    <row r="202" spans="1:6" ht="15" hidden="1" customHeight="1">
      <c r="A202" s="50">
        <v>16</v>
      </c>
      <c r="B202" s="24" t="s">
        <v>145</v>
      </c>
      <c r="C202" s="53" t="s">
        <v>7</v>
      </c>
      <c r="D202" s="25">
        <v>1000</v>
      </c>
      <c r="E202" s="96">
        <v>1</v>
      </c>
      <c r="F202" s="101">
        <v>1000</v>
      </c>
    </row>
    <row r="203" spans="1:6" ht="15" hidden="1" customHeight="1">
      <c r="A203" s="50">
        <v>17</v>
      </c>
      <c r="B203" s="24" t="s">
        <v>149</v>
      </c>
      <c r="C203" s="53" t="s">
        <v>7</v>
      </c>
      <c r="D203" s="25">
        <v>706.58</v>
      </c>
      <c r="E203" s="96">
        <v>1</v>
      </c>
      <c r="F203" s="101">
        <v>706.58</v>
      </c>
    </row>
    <row r="204" spans="1:6" ht="15" hidden="1" customHeight="1">
      <c r="A204" s="50">
        <v>18</v>
      </c>
      <c r="B204" s="24" t="s">
        <v>150</v>
      </c>
      <c r="C204" s="96" t="s">
        <v>7</v>
      </c>
      <c r="D204" s="25">
        <v>857.12</v>
      </c>
      <c r="E204" s="96">
        <v>1</v>
      </c>
      <c r="F204" s="101">
        <v>857.12</v>
      </c>
    </row>
    <row r="205" spans="1:6" ht="15" hidden="1" customHeight="1">
      <c r="A205" s="50">
        <v>19</v>
      </c>
      <c r="B205" s="24" t="s">
        <v>150</v>
      </c>
      <c r="C205" s="96" t="s">
        <v>7</v>
      </c>
      <c r="D205" s="25">
        <v>595</v>
      </c>
      <c r="E205" s="96">
        <v>1</v>
      </c>
      <c r="F205" s="101">
        <v>595</v>
      </c>
    </row>
    <row r="206" spans="1:6" ht="15" hidden="1" customHeight="1">
      <c r="A206" s="50">
        <v>20</v>
      </c>
      <c r="B206" s="24" t="s">
        <v>151</v>
      </c>
      <c r="C206" s="96" t="s">
        <v>7</v>
      </c>
      <c r="D206" s="25">
        <v>3560</v>
      </c>
      <c r="E206" s="96">
        <v>1</v>
      </c>
      <c r="F206" s="101">
        <v>3560</v>
      </c>
    </row>
    <row r="207" spans="1:6" ht="15" hidden="1" customHeight="1">
      <c r="A207" s="50">
        <v>21</v>
      </c>
      <c r="B207" s="24" t="s">
        <v>152</v>
      </c>
      <c r="C207" s="96" t="s">
        <v>7</v>
      </c>
      <c r="D207" s="25">
        <v>711</v>
      </c>
      <c r="E207" s="96">
        <v>2</v>
      </c>
      <c r="F207" s="101">
        <v>1422</v>
      </c>
    </row>
    <row r="208" spans="1:6" ht="15" hidden="1" customHeight="1">
      <c r="A208" s="50">
        <v>22</v>
      </c>
      <c r="B208" s="24" t="s">
        <v>153</v>
      </c>
      <c r="C208" s="96" t="s">
        <v>7</v>
      </c>
      <c r="D208" s="25">
        <v>2138</v>
      </c>
      <c r="E208" s="96">
        <v>1</v>
      </c>
      <c r="F208" s="101">
        <v>2138</v>
      </c>
    </row>
    <row r="209" spans="1:6" ht="15" hidden="1" customHeight="1">
      <c r="A209" s="50">
        <v>23</v>
      </c>
      <c r="B209" s="24" t="s">
        <v>154</v>
      </c>
      <c r="C209" s="96" t="s">
        <v>7</v>
      </c>
      <c r="D209" s="25">
        <v>40</v>
      </c>
      <c r="E209" s="96">
        <v>12</v>
      </c>
      <c r="F209" s="101">
        <v>480</v>
      </c>
    </row>
    <row r="210" spans="1:6" ht="15" hidden="1" customHeight="1">
      <c r="A210" s="50">
        <v>24</v>
      </c>
      <c r="B210" s="24" t="s">
        <v>155</v>
      </c>
      <c r="C210" s="96" t="s">
        <v>7</v>
      </c>
      <c r="D210" s="25">
        <v>649.99</v>
      </c>
      <c r="E210" s="96">
        <v>1</v>
      </c>
      <c r="F210" s="101">
        <v>649.99</v>
      </c>
    </row>
    <row r="211" spans="1:6" ht="15" hidden="1" customHeight="1">
      <c r="A211" s="50">
        <v>25</v>
      </c>
      <c r="B211" s="24" t="s">
        <v>156</v>
      </c>
      <c r="C211" s="96" t="s">
        <v>7</v>
      </c>
      <c r="D211" s="25">
        <v>208</v>
      </c>
      <c r="E211" s="96">
        <v>4</v>
      </c>
      <c r="F211" s="101">
        <v>832</v>
      </c>
    </row>
    <row r="212" spans="1:6" ht="15" hidden="1" customHeight="1">
      <c r="A212" s="50">
        <v>26</v>
      </c>
      <c r="B212" s="24" t="s">
        <v>157</v>
      </c>
      <c r="C212" s="96" t="s">
        <v>7</v>
      </c>
      <c r="D212" s="25">
        <v>155</v>
      </c>
      <c r="E212" s="96">
        <v>12</v>
      </c>
      <c r="F212" s="101">
        <v>1860</v>
      </c>
    </row>
    <row r="213" spans="1:6" ht="15" hidden="1" customHeight="1">
      <c r="A213" s="50">
        <v>27</v>
      </c>
      <c r="B213" s="24" t="s">
        <v>158</v>
      </c>
      <c r="C213" s="96" t="s">
        <v>7</v>
      </c>
      <c r="D213" s="25">
        <v>470</v>
      </c>
      <c r="E213" s="96">
        <v>1</v>
      </c>
      <c r="F213" s="101">
        <v>470</v>
      </c>
    </row>
    <row r="214" spans="1:6" ht="15" hidden="1" customHeight="1">
      <c r="A214" s="50">
        <v>28</v>
      </c>
      <c r="B214" s="24" t="s">
        <v>159</v>
      </c>
      <c r="C214" s="96" t="s">
        <v>7</v>
      </c>
      <c r="D214" s="25">
        <v>67</v>
      </c>
      <c r="E214" s="96">
        <v>2</v>
      </c>
      <c r="F214" s="101">
        <v>134</v>
      </c>
    </row>
    <row r="215" spans="1:6" ht="15" hidden="1" customHeight="1">
      <c r="A215" s="50">
        <v>29</v>
      </c>
      <c r="B215" s="24" t="s">
        <v>160</v>
      </c>
      <c r="C215" s="96" t="s">
        <v>7</v>
      </c>
      <c r="D215" s="25">
        <v>12</v>
      </c>
      <c r="E215" s="96">
        <v>1</v>
      </c>
      <c r="F215" s="101">
        <v>12</v>
      </c>
    </row>
    <row r="216" spans="1:6" ht="15" hidden="1" customHeight="1">
      <c r="A216" s="50">
        <v>30</v>
      </c>
      <c r="B216" s="24" t="s">
        <v>161</v>
      </c>
      <c r="C216" s="96" t="s">
        <v>7</v>
      </c>
      <c r="D216" s="25">
        <v>0.97</v>
      </c>
      <c r="E216" s="96">
        <v>400</v>
      </c>
      <c r="F216" s="101">
        <v>388</v>
      </c>
    </row>
    <row r="217" spans="1:6" ht="15" hidden="1" customHeight="1">
      <c r="A217" s="50">
        <v>31</v>
      </c>
      <c r="B217" s="24" t="s">
        <v>162</v>
      </c>
      <c r="C217" s="96" t="s">
        <v>7</v>
      </c>
      <c r="D217" s="25">
        <v>1.1499999999999999</v>
      </c>
      <c r="E217" s="96">
        <v>400</v>
      </c>
      <c r="F217" s="101">
        <v>460</v>
      </c>
    </row>
    <row r="218" spans="1:6" ht="15" hidden="1" customHeight="1">
      <c r="A218" s="50">
        <v>32</v>
      </c>
      <c r="B218" s="24" t="s">
        <v>163</v>
      </c>
      <c r="C218" s="96" t="s">
        <v>7</v>
      </c>
      <c r="D218" s="25">
        <v>171</v>
      </c>
      <c r="E218" s="96">
        <v>2</v>
      </c>
      <c r="F218" s="101">
        <v>342</v>
      </c>
    </row>
    <row r="219" spans="1:6" ht="15" hidden="1" customHeight="1">
      <c r="A219" s="50">
        <v>33</v>
      </c>
      <c r="B219" s="24" t="s">
        <v>164</v>
      </c>
      <c r="C219" s="96" t="s">
        <v>7</v>
      </c>
      <c r="D219" s="25">
        <v>171</v>
      </c>
      <c r="E219" s="96">
        <v>2</v>
      </c>
      <c r="F219" s="101">
        <v>342</v>
      </c>
    </row>
    <row r="220" spans="1:6" ht="15" hidden="1" customHeight="1">
      <c r="A220" s="50">
        <v>34</v>
      </c>
      <c r="B220" s="24" t="s">
        <v>165</v>
      </c>
      <c r="C220" s="96" t="s">
        <v>7</v>
      </c>
      <c r="D220" s="25">
        <v>112</v>
      </c>
      <c r="E220" s="96">
        <v>1</v>
      </c>
      <c r="F220" s="101">
        <v>112</v>
      </c>
    </row>
    <row r="221" spans="1:6" ht="15" hidden="1" customHeight="1">
      <c r="A221" s="50">
        <v>35</v>
      </c>
      <c r="B221" s="24" t="s">
        <v>166</v>
      </c>
      <c r="C221" s="96" t="s">
        <v>7</v>
      </c>
      <c r="D221" s="25">
        <v>171</v>
      </c>
      <c r="E221" s="96">
        <v>1</v>
      </c>
      <c r="F221" s="101">
        <v>171</v>
      </c>
    </row>
    <row r="222" spans="1:6" ht="15" hidden="1" customHeight="1">
      <c r="A222" s="50">
        <v>36</v>
      </c>
      <c r="B222" s="24" t="s">
        <v>167</v>
      </c>
      <c r="C222" s="96" t="s">
        <v>7</v>
      </c>
      <c r="D222" s="25">
        <v>0.55000000000000004</v>
      </c>
      <c r="E222" s="96">
        <v>100</v>
      </c>
      <c r="F222" s="101">
        <v>55</v>
      </c>
    </row>
    <row r="223" spans="1:6" ht="15" hidden="1" customHeight="1">
      <c r="A223" s="50">
        <v>37</v>
      </c>
      <c r="B223" s="24" t="s">
        <v>168</v>
      </c>
      <c r="C223" s="96" t="s">
        <v>7</v>
      </c>
      <c r="D223" s="25">
        <v>2500</v>
      </c>
      <c r="E223" s="96">
        <v>4</v>
      </c>
      <c r="F223" s="130">
        <v>10000</v>
      </c>
    </row>
    <row r="224" spans="1:6" ht="15" hidden="1" customHeight="1">
      <c r="A224" s="50">
        <v>38</v>
      </c>
      <c r="B224" s="24" t="s">
        <v>169</v>
      </c>
      <c r="C224" s="96" t="s">
        <v>7</v>
      </c>
      <c r="D224" s="25">
        <v>2000</v>
      </c>
      <c r="E224" s="96">
        <v>1</v>
      </c>
      <c r="F224" s="130">
        <v>2000</v>
      </c>
    </row>
    <row r="225" spans="1:6" ht="15" hidden="1" customHeight="1">
      <c r="A225" s="50">
        <v>39</v>
      </c>
      <c r="B225" s="24" t="s">
        <v>170</v>
      </c>
      <c r="C225" s="96" t="s">
        <v>7</v>
      </c>
      <c r="D225" s="25">
        <v>40</v>
      </c>
      <c r="E225" s="96">
        <v>8</v>
      </c>
      <c r="F225" s="101">
        <v>320</v>
      </c>
    </row>
    <row r="226" spans="1:6" ht="15" hidden="1" customHeight="1">
      <c r="A226" s="50">
        <v>40</v>
      </c>
      <c r="B226" s="24" t="s">
        <v>171</v>
      </c>
      <c r="C226" s="96" t="s">
        <v>7</v>
      </c>
      <c r="D226" s="25">
        <v>65</v>
      </c>
      <c r="E226" s="96">
        <v>2</v>
      </c>
      <c r="F226" s="101">
        <v>130</v>
      </c>
    </row>
    <row r="227" spans="1:6" ht="15" hidden="1" customHeight="1">
      <c r="A227" s="50">
        <v>41</v>
      </c>
      <c r="B227" s="24" t="s">
        <v>172</v>
      </c>
      <c r="C227" s="96" t="s">
        <v>7</v>
      </c>
      <c r="D227" s="25">
        <v>1192.0999999999999</v>
      </c>
      <c r="E227" s="96">
        <v>20</v>
      </c>
      <c r="F227" s="101">
        <v>23842</v>
      </c>
    </row>
    <row r="228" spans="1:6" ht="15" hidden="1" customHeight="1">
      <c r="A228" s="50">
        <v>42</v>
      </c>
      <c r="B228" s="24" t="s">
        <v>173</v>
      </c>
      <c r="C228" s="96" t="s">
        <v>7</v>
      </c>
      <c r="D228" s="25">
        <v>445.92</v>
      </c>
      <c r="E228" s="96">
        <v>5</v>
      </c>
      <c r="F228" s="101">
        <v>2229.6</v>
      </c>
    </row>
    <row r="229" spans="1:6" ht="15" hidden="1" customHeight="1">
      <c r="A229" s="50">
        <v>43</v>
      </c>
      <c r="B229" s="24" t="s">
        <v>174</v>
      </c>
      <c r="C229" s="96" t="s">
        <v>7</v>
      </c>
      <c r="D229" s="25">
        <v>527.80999999999995</v>
      </c>
      <c r="E229" s="96">
        <v>14</v>
      </c>
      <c r="F229" s="101">
        <v>7389.34</v>
      </c>
    </row>
    <row r="230" spans="1:6" ht="15" hidden="1" customHeight="1">
      <c r="A230" s="50">
        <v>44</v>
      </c>
      <c r="B230" s="24" t="s">
        <v>175</v>
      </c>
      <c r="C230" s="96" t="s">
        <v>7</v>
      </c>
      <c r="D230" s="25">
        <v>309.41000000000003</v>
      </c>
      <c r="E230" s="96">
        <v>5</v>
      </c>
      <c r="F230" s="101">
        <v>1547.05</v>
      </c>
    </row>
    <row r="231" spans="1:6" ht="15" hidden="1" customHeight="1">
      <c r="A231" s="50">
        <v>45</v>
      </c>
      <c r="B231" s="24" t="s">
        <v>176</v>
      </c>
      <c r="C231" s="96" t="s">
        <v>7</v>
      </c>
      <c r="D231" s="25">
        <v>21.85</v>
      </c>
      <c r="E231" s="96">
        <v>84</v>
      </c>
      <c r="F231" s="101">
        <v>1835.4</v>
      </c>
    </row>
    <row r="232" spans="1:6" ht="15" hidden="1" customHeight="1">
      <c r="A232" s="50">
        <v>46</v>
      </c>
      <c r="B232" s="24" t="s">
        <v>177</v>
      </c>
      <c r="C232" s="96" t="s">
        <v>7</v>
      </c>
      <c r="D232" s="25">
        <v>91</v>
      </c>
      <c r="E232" s="96">
        <v>4</v>
      </c>
      <c r="F232" s="101">
        <v>364</v>
      </c>
    </row>
    <row r="233" spans="1:6" ht="15" hidden="1" customHeight="1">
      <c r="A233" s="50">
        <v>47</v>
      </c>
      <c r="B233" s="24" t="s">
        <v>178</v>
      </c>
      <c r="C233" s="96" t="s">
        <v>7</v>
      </c>
      <c r="D233" s="25">
        <v>65</v>
      </c>
      <c r="E233" s="96">
        <v>2</v>
      </c>
      <c r="F233" s="101">
        <v>130</v>
      </c>
    </row>
    <row r="234" spans="1:6" ht="15" hidden="1" customHeight="1">
      <c r="A234" s="50">
        <v>48</v>
      </c>
      <c r="B234" s="24" t="s">
        <v>179</v>
      </c>
      <c r="C234" s="96" t="s">
        <v>7</v>
      </c>
      <c r="D234" s="25">
        <v>18</v>
      </c>
      <c r="E234" s="96">
        <v>1</v>
      </c>
      <c r="F234" s="101">
        <v>18</v>
      </c>
    </row>
    <row r="235" spans="1:6" ht="15" hidden="1" customHeight="1">
      <c r="A235" s="50">
        <v>49</v>
      </c>
      <c r="B235" s="24" t="s">
        <v>179</v>
      </c>
      <c r="C235" s="96" t="s">
        <v>7</v>
      </c>
      <c r="D235" s="25">
        <v>15</v>
      </c>
      <c r="E235" s="96">
        <v>1</v>
      </c>
      <c r="F235" s="101">
        <v>15</v>
      </c>
    </row>
    <row r="236" spans="1:6" ht="15" hidden="1" customHeight="1">
      <c r="A236" s="50">
        <v>50</v>
      </c>
      <c r="B236" s="24" t="s">
        <v>180</v>
      </c>
      <c r="C236" s="96" t="s">
        <v>7</v>
      </c>
      <c r="D236" s="25">
        <v>42</v>
      </c>
      <c r="E236" s="96">
        <v>17.5</v>
      </c>
      <c r="F236" s="101">
        <v>735</v>
      </c>
    </row>
    <row r="237" spans="1:6" ht="15" hidden="1" customHeight="1">
      <c r="A237" s="50">
        <v>51</v>
      </c>
      <c r="B237" s="24" t="s">
        <v>181</v>
      </c>
      <c r="C237" s="96" t="s">
        <v>7</v>
      </c>
      <c r="D237" s="25">
        <v>100</v>
      </c>
      <c r="E237" s="96">
        <v>2</v>
      </c>
      <c r="F237" s="101">
        <v>200</v>
      </c>
    </row>
    <row r="238" spans="1:6" ht="15" hidden="1" customHeight="1">
      <c r="A238" s="50">
        <v>52</v>
      </c>
      <c r="B238" s="24" t="s">
        <v>182</v>
      </c>
      <c r="C238" s="96" t="s">
        <v>7</v>
      </c>
      <c r="D238" s="25">
        <v>5</v>
      </c>
      <c r="E238" s="96">
        <v>8</v>
      </c>
      <c r="F238" s="101">
        <v>40</v>
      </c>
    </row>
    <row r="239" spans="1:6" ht="15" hidden="1" customHeight="1">
      <c r="A239" s="50">
        <v>53</v>
      </c>
      <c r="B239" s="24" t="s">
        <v>183</v>
      </c>
      <c r="C239" s="96" t="s">
        <v>7</v>
      </c>
      <c r="D239" s="25">
        <v>5</v>
      </c>
      <c r="E239" s="96">
        <v>8</v>
      </c>
      <c r="F239" s="101">
        <v>40</v>
      </c>
    </row>
    <row r="240" spans="1:6" ht="15" hidden="1" customHeight="1">
      <c r="A240" s="50">
        <v>54</v>
      </c>
      <c r="B240" s="24" t="s">
        <v>184</v>
      </c>
      <c r="C240" s="96" t="s">
        <v>7</v>
      </c>
      <c r="D240" s="25">
        <v>14</v>
      </c>
      <c r="E240" s="96">
        <v>14</v>
      </c>
      <c r="F240" s="101">
        <v>196</v>
      </c>
    </row>
    <row r="241" spans="1:6" ht="15" hidden="1" customHeight="1">
      <c r="A241" s="50">
        <v>55</v>
      </c>
      <c r="B241" s="24" t="s">
        <v>185</v>
      </c>
      <c r="C241" s="96" t="s">
        <v>7</v>
      </c>
      <c r="D241" s="25">
        <v>45</v>
      </c>
      <c r="E241" s="96">
        <v>2</v>
      </c>
      <c r="F241" s="101">
        <v>90</v>
      </c>
    </row>
    <row r="242" spans="1:6" ht="15" hidden="1" customHeight="1">
      <c r="A242" s="50">
        <v>56</v>
      </c>
      <c r="B242" s="24" t="s">
        <v>186</v>
      </c>
      <c r="C242" s="96" t="s">
        <v>7</v>
      </c>
      <c r="D242" s="25">
        <v>59</v>
      </c>
      <c r="E242" s="96">
        <v>1</v>
      </c>
      <c r="F242" s="101">
        <v>59</v>
      </c>
    </row>
    <row r="243" spans="1:6" ht="15" hidden="1" customHeight="1">
      <c r="A243" s="50">
        <v>57</v>
      </c>
      <c r="B243" s="24" t="s">
        <v>187</v>
      </c>
      <c r="C243" s="96" t="s">
        <v>7</v>
      </c>
      <c r="D243" s="25">
        <v>16</v>
      </c>
      <c r="E243" s="96">
        <v>2</v>
      </c>
      <c r="F243" s="101">
        <v>32</v>
      </c>
    </row>
    <row r="244" spans="1:6" ht="15" hidden="1" customHeight="1">
      <c r="A244" s="50">
        <v>58</v>
      </c>
      <c r="B244" s="24" t="s">
        <v>188</v>
      </c>
      <c r="C244" s="96" t="s">
        <v>7</v>
      </c>
      <c r="D244" s="25">
        <v>16</v>
      </c>
      <c r="E244" s="96">
        <v>1</v>
      </c>
      <c r="F244" s="101">
        <v>16</v>
      </c>
    </row>
    <row r="245" spans="1:6" ht="15" hidden="1" customHeight="1">
      <c r="A245" s="50">
        <v>59</v>
      </c>
      <c r="B245" s="24" t="s">
        <v>189</v>
      </c>
      <c r="C245" s="96" t="s">
        <v>7</v>
      </c>
      <c r="D245" s="25">
        <v>3</v>
      </c>
      <c r="E245" s="96">
        <v>3</v>
      </c>
      <c r="F245" s="101">
        <v>9</v>
      </c>
    </row>
    <row r="246" spans="1:6" ht="15" hidden="1" customHeight="1">
      <c r="A246" s="50">
        <v>60</v>
      </c>
      <c r="B246" s="24" t="s">
        <v>190</v>
      </c>
      <c r="C246" s="96" t="s">
        <v>7</v>
      </c>
      <c r="D246" s="25">
        <v>8</v>
      </c>
      <c r="E246" s="96">
        <v>2</v>
      </c>
      <c r="F246" s="101">
        <v>16</v>
      </c>
    </row>
    <row r="247" spans="1:6" ht="15" hidden="1" customHeight="1">
      <c r="A247" s="50">
        <v>61</v>
      </c>
      <c r="B247" s="24" t="s">
        <v>191</v>
      </c>
      <c r="C247" s="96" t="s">
        <v>7</v>
      </c>
      <c r="D247" s="25">
        <v>105</v>
      </c>
      <c r="E247" s="96">
        <v>1</v>
      </c>
      <c r="F247" s="101">
        <v>105</v>
      </c>
    </row>
    <row r="248" spans="1:6" ht="15" hidden="1" customHeight="1">
      <c r="A248" s="50">
        <v>62</v>
      </c>
      <c r="B248" s="24" t="s">
        <v>192</v>
      </c>
      <c r="C248" s="96" t="s">
        <v>7</v>
      </c>
      <c r="D248" s="25">
        <v>85</v>
      </c>
      <c r="E248" s="96">
        <v>1</v>
      </c>
      <c r="F248" s="101">
        <v>85</v>
      </c>
    </row>
    <row r="249" spans="1:6" ht="15" hidden="1" customHeight="1">
      <c r="A249" s="50">
        <v>63</v>
      </c>
      <c r="B249" s="24" t="s">
        <v>193</v>
      </c>
      <c r="C249" s="96" t="s">
        <v>7</v>
      </c>
      <c r="D249" s="25">
        <v>470</v>
      </c>
      <c r="E249" s="96">
        <v>1</v>
      </c>
      <c r="F249" s="101">
        <v>470</v>
      </c>
    </row>
    <row r="250" spans="1:6" ht="15" hidden="1" customHeight="1">
      <c r="A250" s="50">
        <v>64</v>
      </c>
      <c r="B250" s="24" t="s">
        <v>194</v>
      </c>
      <c r="C250" s="96" t="s">
        <v>7</v>
      </c>
      <c r="D250" s="25">
        <v>67</v>
      </c>
      <c r="E250" s="96">
        <v>2</v>
      </c>
      <c r="F250" s="101">
        <v>134</v>
      </c>
    </row>
    <row r="251" spans="1:6" ht="15" hidden="1" customHeight="1">
      <c r="A251" s="50">
        <v>65</v>
      </c>
      <c r="B251" s="24" t="s">
        <v>195</v>
      </c>
      <c r="C251" s="96" t="s">
        <v>7</v>
      </c>
      <c r="D251" s="25">
        <v>450</v>
      </c>
      <c r="E251" s="96">
        <v>1</v>
      </c>
      <c r="F251" s="101">
        <v>450</v>
      </c>
    </row>
    <row r="252" spans="1:6" ht="15" hidden="1" customHeight="1">
      <c r="A252" s="50">
        <v>66</v>
      </c>
      <c r="B252" s="24" t="s">
        <v>196</v>
      </c>
      <c r="C252" s="96" t="s">
        <v>7</v>
      </c>
      <c r="D252" s="25">
        <v>380</v>
      </c>
      <c r="E252" s="96">
        <v>1</v>
      </c>
      <c r="F252" s="101">
        <v>380</v>
      </c>
    </row>
    <row r="253" spans="1:6" ht="15" hidden="1" customHeight="1">
      <c r="A253" s="50">
        <v>67</v>
      </c>
      <c r="B253" s="24" t="s">
        <v>197</v>
      </c>
      <c r="C253" s="96" t="s">
        <v>7</v>
      </c>
      <c r="D253" s="25">
        <v>16</v>
      </c>
      <c r="E253" s="96">
        <v>1</v>
      </c>
      <c r="F253" s="101">
        <v>16</v>
      </c>
    </row>
    <row r="254" spans="1:6" ht="15" hidden="1" customHeight="1">
      <c r="A254" s="50">
        <v>68</v>
      </c>
      <c r="B254" s="24" t="s">
        <v>198</v>
      </c>
      <c r="C254" s="96" t="s">
        <v>7</v>
      </c>
      <c r="D254" s="25">
        <v>565</v>
      </c>
      <c r="E254" s="96">
        <v>1</v>
      </c>
      <c r="F254" s="101">
        <v>565</v>
      </c>
    </row>
    <row r="255" spans="1:6" ht="15" hidden="1" customHeight="1">
      <c r="A255" s="50">
        <v>69</v>
      </c>
      <c r="B255" s="24" t="s">
        <v>199</v>
      </c>
      <c r="C255" s="96" t="s">
        <v>7</v>
      </c>
      <c r="D255" s="25">
        <v>26.5</v>
      </c>
      <c r="E255" s="96">
        <v>3</v>
      </c>
      <c r="F255" s="101">
        <v>79.5</v>
      </c>
    </row>
    <row r="256" spans="1:6" ht="15" hidden="1" customHeight="1">
      <c r="A256" s="50">
        <v>70</v>
      </c>
      <c r="B256" s="24" t="s">
        <v>199</v>
      </c>
      <c r="C256" s="96" t="s">
        <v>7</v>
      </c>
      <c r="D256" s="25">
        <v>17.5</v>
      </c>
      <c r="E256" s="96">
        <v>5</v>
      </c>
      <c r="F256" s="101">
        <v>86.5</v>
      </c>
    </row>
    <row r="257" spans="1:6" ht="15" hidden="1" customHeight="1">
      <c r="A257" s="50">
        <v>71</v>
      </c>
      <c r="B257" s="24" t="s">
        <v>199</v>
      </c>
      <c r="C257" s="96" t="s">
        <v>7</v>
      </c>
      <c r="D257" s="25">
        <v>14.5</v>
      </c>
      <c r="E257" s="96">
        <v>7</v>
      </c>
      <c r="F257" s="101">
        <v>102.4</v>
      </c>
    </row>
    <row r="258" spans="1:6" ht="15" hidden="1" customHeight="1">
      <c r="A258" s="50">
        <v>72</v>
      </c>
      <c r="B258" s="24" t="s">
        <v>200</v>
      </c>
      <c r="C258" s="96" t="s">
        <v>7</v>
      </c>
      <c r="D258" s="25">
        <v>28.28</v>
      </c>
      <c r="E258" s="96">
        <v>19</v>
      </c>
      <c r="F258" s="101">
        <v>537.32000000000005</v>
      </c>
    </row>
    <row r="259" spans="1:6" ht="15" hidden="1" customHeight="1">
      <c r="A259" s="50">
        <v>73</v>
      </c>
      <c r="B259" s="24" t="s">
        <v>200</v>
      </c>
      <c r="C259" s="96" t="s">
        <v>7</v>
      </c>
      <c r="D259" s="25">
        <v>28.28</v>
      </c>
      <c r="E259" s="96">
        <v>11</v>
      </c>
      <c r="F259" s="101">
        <v>311.08</v>
      </c>
    </row>
    <row r="260" spans="1:6" ht="15" hidden="1" customHeight="1">
      <c r="A260" s="50">
        <v>74</v>
      </c>
      <c r="B260" s="24" t="s">
        <v>201</v>
      </c>
      <c r="C260" s="96" t="s">
        <v>7</v>
      </c>
      <c r="D260" s="25">
        <v>11.77</v>
      </c>
      <c r="E260" s="96">
        <v>20</v>
      </c>
      <c r="F260" s="101">
        <v>235.4</v>
      </c>
    </row>
    <row r="261" spans="1:6" ht="15" hidden="1" customHeight="1">
      <c r="A261" s="50">
        <v>75</v>
      </c>
      <c r="B261" s="24" t="s">
        <v>202</v>
      </c>
      <c r="C261" s="96" t="s">
        <v>7</v>
      </c>
      <c r="D261" s="25">
        <v>25.8</v>
      </c>
      <c r="E261" s="96">
        <v>20</v>
      </c>
      <c r="F261" s="101">
        <v>516</v>
      </c>
    </row>
    <row r="262" spans="1:6" ht="15" hidden="1" customHeight="1">
      <c r="A262" s="50">
        <v>76</v>
      </c>
      <c r="B262" s="24" t="s">
        <v>203</v>
      </c>
      <c r="C262" s="96" t="s">
        <v>7</v>
      </c>
      <c r="D262" s="25">
        <v>102.9</v>
      </c>
      <c r="E262" s="96">
        <v>2</v>
      </c>
      <c r="F262" s="101">
        <v>205.8</v>
      </c>
    </row>
    <row r="263" spans="1:6" ht="15" hidden="1" customHeight="1">
      <c r="A263" s="50">
        <v>77</v>
      </c>
      <c r="B263" s="24" t="s">
        <v>204</v>
      </c>
      <c r="C263" s="96" t="s">
        <v>7</v>
      </c>
      <c r="D263" s="25">
        <v>28.73</v>
      </c>
      <c r="E263" s="96">
        <v>2</v>
      </c>
      <c r="F263" s="101">
        <v>57.46</v>
      </c>
    </row>
    <row r="264" spans="1:6" ht="15" hidden="1" customHeight="1">
      <c r="A264" s="50">
        <v>78</v>
      </c>
      <c r="B264" s="24" t="s">
        <v>205</v>
      </c>
      <c r="C264" s="96" t="s">
        <v>7</v>
      </c>
      <c r="D264" s="25">
        <v>83.82</v>
      </c>
      <c r="E264" s="96">
        <v>2</v>
      </c>
      <c r="F264" s="101">
        <v>167.64</v>
      </c>
    </row>
    <row r="265" spans="1:6" ht="15" hidden="1" customHeight="1">
      <c r="A265" s="50">
        <v>79</v>
      </c>
      <c r="B265" s="24" t="s">
        <v>206</v>
      </c>
      <c r="C265" s="96" t="s">
        <v>7</v>
      </c>
      <c r="D265" s="25">
        <v>1580</v>
      </c>
      <c r="E265" s="96">
        <v>1</v>
      </c>
      <c r="F265" s="101">
        <v>1580</v>
      </c>
    </row>
    <row r="266" spans="1:6" ht="15" hidden="1" customHeight="1">
      <c r="A266" s="50">
        <v>80</v>
      </c>
      <c r="B266" s="24" t="s">
        <v>207</v>
      </c>
      <c r="C266" s="96" t="s">
        <v>7</v>
      </c>
      <c r="D266" s="25">
        <v>90</v>
      </c>
      <c r="E266" s="96">
        <v>10.5</v>
      </c>
      <c r="F266" s="101">
        <v>945</v>
      </c>
    </row>
    <row r="267" spans="1:6" ht="15" hidden="1" customHeight="1">
      <c r="A267" s="50">
        <v>81</v>
      </c>
      <c r="B267" s="24" t="s">
        <v>208</v>
      </c>
      <c r="C267" s="96" t="s">
        <v>7</v>
      </c>
      <c r="D267" s="25">
        <v>6</v>
      </c>
      <c r="E267" s="96">
        <v>30</v>
      </c>
      <c r="F267" s="101">
        <v>180</v>
      </c>
    </row>
    <row r="268" spans="1:6" ht="15" hidden="1" customHeight="1">
      <c r="A268" s="50">
        <v>82</v>
      </c>
      <c r="B268" s="24" t="s">
        <v>209</v>
      </c>
      <c r="C268" s="96" t="s">
        <v>7</v>
      </c>
      <c r="D268" s="25">
        <v>126</v>
      </c>
      <c r="E268" s="96">
        <v>20</v>
      </c>
      <c r="F268" s="101">
        <v>2520</v>
      </c>
    </row>
    <row r="269" spans="1:6" ht="15" hidden="1" customHeight="1">
      <c r="A269" s="50">
        <v>83</v>
      </c>
      <c r="B269" s="24" t="s">
        <v>207</v>
      </c>
      <c r="C269" s="96" t="s">
        <v>7</v>
      </c>
      <c r="D269" s="25">
        <v>90</v>
      </c>
      <c r="E269" s="96">
        <v>12.6</v>
      </c>
      <c r="F269" s="101">
        <v>1134</v>
      </c>
    </row>
    <row r="270" spans="1:6" ht="15" hidden="1" customHeight="1">
      <c r="A270" s="50">
        <v>84</v>
      </c>
      <c r="B270" s="24" t="s">
        <v>210</v>
      </c>
      <c r="C270" s="96" t="s">
        <v>7</v>
      </c>
      <c r="D270" s="25">
        <v>205</v>
      </c>
      <c r="E270" s="96">
        <v>24.59</v>
      </c>
      <c r="F270" s="101">
        <v>5040.95</v>
      </c>
    </row>
    <row r="271" spans="1:6" ht="15" hidden="1" customHeight="1">
      <c r="A271" s="50">
        <v>85</v>
      </c>
      <c r="B271" s="24" t="s">
        <v>211</v>
      </c>
      <c r="C271" s="96" t="s">
        <v>7</v>
      </c>
      <c r="D271" s="25">
        <v>2899</v>
      </c>
      <c r="E271" s="96">
        <v>1</v>
      </c>
      <c r="F271" s="130">
        <v>2899</v>
      </c>
    </row>
    <row r="272" spans="1:6" ht="15" hidden="1" customHeight="1">
      <c r="A272" s="50">
        <v>86</v>
      </c>
      <c r="B272" s="24" t="s">
        <v>212</v>
      </c>
      <c r="C272" s="53" t="s">
        <v>7</v>
      </c>
      <c r="D272" s="100">
        <v>4.5</v>
      </c>
      <c r="E272" s="53">
        <v>100</v>
      </c>
      <c r="F272" s="101">
        <v>450</v>
      </c>
    </row>
    <row r="273" spans="1:6" ht="15" hidden="1" customHeight="1">
      <c r="A273" s="50">
        <v>87</v>
      </c>
      <c r="B273" s="52" t="s">
        <v>213</v>
      </c>
      <c r="C273" s="53" t="s">
        <v>7</v>
      </c>
      <c r="D273" s="100">
        <v>42</v>
      </c>
      <c r="E273" s="53">
        <v>20</v>
      </c>
      <c r="F273" s="101">
        <v>840</v>
      </c>
    </row>
    <row r="274" spans="1:6" ht="15" hidden="1" customHeight="1">
      <c r="A274" s="50">
        <v>88</v>
      </c>
      <c r="B274" s="52" t="s">
        <v>214</v>
      </c>
      <c r="C274" s="53" t="s">
        <v>7</v>
      </c>
      <c r="D274" s="100">
        <v>15.4</v>
      </c>
      <c r="E274" s="53">
        <v>50</v>
      </c>
      <c r="F274" s="101">
        <v>770</v>
      </c>
    </row>
    <row r="275" spans="1:6" ht="15" hidden="1" customHeight="1">
      <c r="A275" s="50">
        <v>89</v>
      </c>
      <c r="B275" s="52" t="s">
        <v>215</v>
      </c>
      <c r="C275" s="53" t="s">
        <v>7</v>
      </c>
      <c r="D275" s="100">
        <v>26</v>
      </c>
      <c r="E275" s="53">
        <v>4</v>
      </c>
      <c r="F275" s="101">
        <v>104</v>
      </c>
    </row>
    <row r="276" spans="1:6" ht="15" hidden="1" customHeight="1">
      <c r="A276" s="50">
        <v>90</v>
      </c>
      <c r="B276" s="52" t="s">
        <v>216</v>
      </c>
      <c r="C276" s="53" t="s">
        <v>7</v>
      </c>
      <c r="D276" s="100">
        <v>19.2</v>
      </c>
      <c r="E276" s="53">
        <v>20</v>
      </c>
      <c r="F276" s="101">
        <v>384</v>
      </c>
    </row>
    <row r="277" spans="1:6" ht="15" hidden="1" customHeight="1">
      <c r="A277" s="50">
        <v>91</v>
      </c>
      <c r="B277" s="52" t="s">
        <v>217</v>
      </c>
      <c r="C277" s="53" t="s">
        <v>7</v>
      </c>
      <c r="D277" s="100">
        <v>5.7</v>
      </c>
      <c r="E277" s="53">
        <v>100</v>
      </c>
      <c r="F277" s="101">
        <v>570</v>
      </c>
    </row>
    <row r="278" spans="1:6" ht="15" hidden="1" customHeight="1">
      <c r="A278" s="50">
        <v>92</v>
      </c>
      <c r="B278" s="52" t="s">
        <v>218</v>
      </c>
      <c r="C278" s="53" t="s">
        <v>7</v>
      </c>
      <c r="D278" s="100">
        <v>70</v>
      </c>
      <c r="E278" s="53">
        <v>1</v>
      </c>
      <c r="F278" s="101">
        <v>70</v>
      </c>
    </row>
    <row r="279" spans="1:6" ht="15" hidden="1" customHeight="1">
      <c r="A279" s="50">
        <v>93</v>
      </c>
      <c r="B279" s="52" t="s">
        <v>219</v>
      </c>
      <c r="C279" s="53" t="s">
        <v>7</v>
      </c>
      <c r="D279" s="100">
        <v>5.7</v>
      </c>
      <c r="E279" s="53">
        <v>100</v>
      </c>
      <c r="F279" s="101">
        <v>570</v>
      </c>
    </row>
    <row r="280" spans="1:6" ht="15" hidden="1" customHeight="1">
      <c r="A280" s="50">
        <v>94</v>
      </c>
      <c r="B280" s="52" t="s">
        <v>212</v>
      </c>
      <c r="C280" s="53" t="s">
        <v>7</v>
      </c>
      <c r="D280" s="100">
        <v>4.5</v>
      </c>
      <c r="E280" s="53">
        <v>100</v>
      </c>
      <c r="F280" s="101">
        <v>450</v>
      </c>
    </row>
    <row r="281" spans="1:6" ht="15" hidden="1" customHeight="1">
      <c r="A281" s="50">
        <v>95</v>
      </c>
      <c r="B281" s="52" t="s">
        <v>213</v>
      </c>
      <c r="C281" s="53" t="s">
        <v>7</v>
      </c>
      <c r="D281" s="100">
        <v>42</v>
      </c>
      <c r="E281" s="53">
        <v>10</v>
      </c>
      <c r="F281" s="101">
        <v>420</v>
      </c>
    </row>
    <row r="282" spans="1:6" ht="15" hidden="1" customHeight="1">
      <c r="A282" s="50">
        <v>96</v>
      </c>
      <c r="B282" s="52" t="s">
        <v>216</v>
      </c>
      <c r="C282" s="53" t="s">
        <v>7</v>
      </c>
      <c r="D282" s="100">
        <v>19.2</v>
      </c>
      <c r="E282" s="53">
        <v>15</v>
      </c>
      <c r="F282" s="101">
        <v>288</v>
      </c>
    </row>
    <row r="283" spans="1:6" ht="15" hidden="1" customHeight="1">
      <c r="A283" s="50">
        <v>97</v>
      </c>
      <c r="B283" s="52" t="s">
        <v>214</v>
      </c>
      <c r="C283" s="53" t="s">
        <v>7</v>
      </c>
      <c r="D283" s="100">
        <v>18</v>
      </c>
      <c r="E283" s="53">
        <v>50</v>
      </c>
      <c r="F283" s="101">
        <v>900</v>
      </c>
    </row>
    <row r="284" spans="1:6" ht="15" hidden="1" customHeight="1">
      <c r="A284" s="50">
        <v>98</v>
      </c>
      <c r="B284" s="52" t="s">
        <v>215</v>
      </c>
      <c r="C284" s="53" t="s">
        <v>7</v>
      </c>
      <c r="D284" s="100">
        <v>27</v>
      </c>
      <c r="E284" s="53">
        <v>2</v>
      </c>
      <c r="F284" s="101">
        <v>54</v>
      </c>
    </row>
    <row r="285" spans="1:6" ht="15" hidden="1" customHeight="1">
      <c r="A285" s="50">
        <v>99</v>
      </c>
      <c r="B285" s="52" t="s">
        <v>220</v>
      </c>
      <c r="C285" s="53" t="s">
        <v>7</v>
      </c>
      <c r="D285" s="100">
        <v>43.5</v>
      </c>
      <c r="E285" s="53">
        <v>2</v>
      </c>
      <c r="F285" s="101">
        <v>87</v>
      </c>
    </row>
    <row r="286" spans="1:6" ht="15" hidden="1" customHeight="1">
      <c r="A286" s="50">
        <v>100</v>
      </c>
      <c r="B286" s="24" t="s">
        <v>221</v>
      </c>
      <c r="C286" s="53" t="s">
        <v>7</v>
      </c>
      <c r="D286" s="25">
        <v>86</v>
      </c>
      <c r="E286" s="53">
        <v>4</v>
      </c>
      <c r="F286" s="130">
        <v>344</v>
      </c>
    </row>
    <row r="287" spans="1:6" ht="15" hidden="1" customHeight="1">
      <c r="A287" s="50">
        <v>101</v>
      </c>
      <c r="B287" s="24" t="s">
        <v>222</v>
      </c>
      <c r="C287" s="53" t="s">
        <v>7</v>
      </c>
      <c r="D287" s="25">
        <v>126.5</v>
      </c>
      <c r="E287" s="53">
        <v>1</v>
      </c>
      <c r="F287" s="130">
        <v>126.5</v>
      </c>
    </row>
    <row r="288" spans="1:6" ht="15" hidden="1" customHeight="1">
      <c r="A288" s="50">
        <v>102</v>
      </c>
      <c r="B288" s="24" t="s">
        <v>223</v>
      </c>
      <c r="C288" s="53" t="s">
        <v>7</v>
      </c>
      <c r="D288" s="25">
        <v>645</v>
      </c>
      <c r="E288" s="53">
        <v>5</v>
      </c>
      <c r="F288" s="130">
        <v>3225</v>
      </c>
    </row>
    <row r="289" spans="1:6" ht="15" hidden="1" customHeight="1">
      <c r="A289" s="50">
        <v>103</v>
      </c>
      <c r="B289" s="24" t="s">
        <v>224</v>
      </c>
      <c r="C289" s="53" t="s">
        <v>7</v>
      </c>
      <c r="D289" s="25">
        <v>25</v>
      </c>
      <c r="E289" s="53">
        <v>20</v>
      </c>
      <c r="F289" s="130">
        <v>500</v>
      </c>
    </row>
    <row r="290" spans="1:6" ht="15" hidden="1" customHeight="1">
      <c r="A290" s="50">
        <v>104</v>
      </c>
      <c r="B290" s="24" t="s">
        <v>225</v>
      </c>
      <c r="C290" s="53" t="s">
        <v>7</v>
      </c>
      <c r="D290" s="25">
        <v>690</v>
      </c>
      <c r="E290" s="53">
        <v>2</v>
      </c>
      <c r="F290" s="130">
        <v>1380</v>
      </c>
    </row>
    <row r="291" spans="1:6" ht="15" hidden="1" customHeight="1">
      <c r="A291" s="50">
        <v>105</v>
      </c>
      <c r="B291" s="24" t="s">
        <v>226</v>
      </c>
      <c r="C291" s="53" t="s">
        <v>7</v>
      </c>
      <c r="D291" s="25">
        <v>61</v>
      </c>
      <c r="E291" s="53">
        <v>2</v>
      </c>
      <c r="F291" s="130">
        <v>122</v>
      </c>
    </row>
    <row r="292" spans="1:6" ht="15" hidden="1" customHeight="1">
      <c r="A292" s="50">
        <v>106</v>
      </c>
      <c r="B292" s="24" t="s">
        <v>227</v>
      </c>
      <c r="C292" s="53" t="s">
        <v>7</v>
      </c>
      <c r="D292" s="25">
        <v>0.15</v>
      </c>
      <c r="E292" s="53">
        <v>200</v>
      </c>
      <c r="F292" s="130">
        <v>30</v>
      </c>
    </row>
    <row r="293" spans="1:6" ht="15" hidden="1" customHeight="1">
      <c r="A293" s="50">
        <v>107</v>
      </c>
      <c r="B293" s="24" t="s">
        <v>228</v>
      </c>
      <c r="C293" s="53" t="s">
        <v>7</v>
      </c>
      <c r="D293" s="25">
        <v>0.15</v>
      </c>
      <c r="E293" s="53">
        <v>400</v>
      </c>
      <c r="F293" s="130">
        <v>60</v>
      </c>
    </row>
    <row r="294" spans="1:6" ht="15" hidden="1" customHeight="1">
      <c r="A294" s="50">
        <v>108</v>
      </c>
      <c r="B294" s="24" t="s">
        <v>229</v>
      </c>
      <c r="C294" s="53" t="s">
        <v>7</v>
      </c>
      <c r="D294" s="25">
        <v>132</v>
      </c>
      <c r="E294" s="53">
        <v>2</v>
      </c>
      <c r="F294" s="130">
        <v>264</v>
      </c>
    </row>
    <row r="295" spans="1:6" ht="15" hidden="1" customHeight="1">
      <c r="A295" s="50">
        <v>109</v>
      </c>
      <c r="B295" s="24" t="s">
        <v>230</v>
      </c>
      <c r="C295" s="53" t="s">
        <v>7</v>
      </c>
      <c r="D295" s="25">
        <v>128</v>
      </c>
      <c r="E295" s="96">
        <v>4</v>
      </c>
      <c r="F295" s="130">
        <v>512</v>
      </c>
    </row>
    <row r="296" spans="1:6" ht="15" hidden="1" customHeight="1">
      <c r="A296" s="50">
        <v>110</v>
      </c>
      <c r="B296" s="24" t="s">
        <v>231</v>
      </c>
      <c r="C296" s="124" t="s">
        <v>7</v>
      </c>
      <c r="D296" s="25">
        <v>139</v>
      </c>
      <c r="E296" s="53">
        <v>2</v>
      </c>
      <c r="F296" s="130">
        <v>278</v>
      </c>
    </row>
    <row r="297" spans="1:6" ht="15" hidden="1" customHeight="1">
      <c r="A297" s="50">
        <v>111</v>
      </c>
      <c r="B297" s="24" t="s">
        <v>232</v>
      </c>
      <c r="C297" s="124" t="s">
        <v>7</v>
      </c>
      <c r="D297" s="25">
        <v>130</v>
      </c>
      <c r="E297" s="53">
        <v>5</v>
      </c>
      <c r="F297" s="130">
        <v>650</v>
      </c>
    </row>
    <row r="298" spans="1:6" ht="15" hidden="1" customHeight="1">
      <c r="A298" s="50">
        <v>112</v>
      </c>
      <c r="B298" s="24" t="s">
        <v>233</v>
      </c>
      <c r="C298" s="124" t="s">
        <v>7</v>
      </c>
      <c r="D298" s="25">
        <v>8.5</v>
      </c>
      <c r="E298" s="53">
        <v>10</v>
      </c>
      <c r="F298" s="130">
        <v>85</v>
      </c>
    </row>
    <row r="299" spans="1:6" ht="15" hidden="1" customHeight="1">
      <c r="A299" s="50">
        <v>113</v>
      </c>
      <c r="B299" s="24" t="s">
        <v>234</v>
      </c>
      <c r="C299" s="124" t="s">
        <v>7</v>
      </c>
      <c r="D299" s="25">
        <v>4</v>
      </c>
      <c r="E299" s="53">
        <v>15</v>
      </c>
      <c r="F299" s="130">
        <v>60</v>
      </c>
    </row>
    <row r="300" spans="1:6" ht="15" hidden="1" customHeight="1">
      <c r="A300" s="50">
        <v>114</v>
      </c>
      <c r="B300" s="24" t="s">
        <v>235</v>
      </c>
      <c r="C300" s="124" t="s">
        <v>7</v>
      </c>
      <c r="D300" s="25">
        <v>12.3</v>
      </c>
      <c r="E300" s="53">
        <v>55</v>
      </c>
      <c r="F300" s="130">
        <v>676.5</v>
      </c>
    </row>
    <row r="301" spans="1:6" ht="15" hidden="1" customHeight="1">
      <c r="A301" s="50">
        <v>115</v>
      </c>
      <c r="B301" s="24" t="s">
        <v>236</v>
      </c>
      <c r="C301" s="124" t="s">
        <v>7</v>
      </c>
      <c r="D301" s="25">
        <v>2</v>
      </c>
      <c r="E301" s="53">
        <v>15</v>
      </c>
      <c r="F301" s="130">
        <v>30</v>
      </c>
    </row>
    <row r="302" spans="1:6" ht="15" hidden="1" customHeight="1">
      <c r="A302" s="50">
        <v>116</v>
      </c>
      <c r="B302" s="24" t="s">
        <v>237</v>
      </c>
      <c r="C302" s="124" t="s">
        <v>7</v>
      </c>
      <c r="D302" s="25">
        <v>17.5</v>
      </c>
      <c r="E302" s="53">
        <v>1</v>
      </c>
      <c r="F302" s="130">
        <v>17.5</v>
      </c>
    </row>
    <row r="303" spans="1:6" ht="15" hidden="1" customHeight="1">
      <c r="A303" s="50">
        <v>117</v>
      </c>
      <c r="B303" s="24" t="s">
        <v>238</v>
      </c>
      <c r="C303" s="124" t="s">
        <v>7</v>
      </c>
      <c r="D303" s="25">
        <v>0.3</v>
      </c>
      <c r="E303" s="53">
        <v>100</v>
      </c>
      <c r="F303" s="130">
        <v>30</v>
      </c>
    </row>
    <row r="304" spans="1:6" ht="15" hidden="1" customHeight="1">
      <c r="A304" s="50">
        <v>118</v>
      </c>
      <c r="B304" s="24" t="s">
        <v>238</v>
      </c>
      <c r="C304" s="124" t="s">
        <v>7</v>
      </c>
      <c r="D304" s="25">
        <v>0.45</v>
      </c>
      <c r="E304" s="53">
        <v>50</v>
      </c>
      <c r="F304" s="130">
        <v>22.5</v>
      </c>
    </row>
    <row r="305" spans="1:6" ht="15" hidden="1" customHeight="1">
      <c r="A305" s="50">
        <v>119</v>
      </c>
      <c r="B305" s="24" t="s">
        <v>239</v>
      </c>
      <c r="C305" s="124" t="s">
        <v>7</v>
      </c>
      <c r="D305" s="25">
        <v>24</v>
      </c>
      <c r="E305" s="53">
        <v>2</v>
      </c>
      <c r="F305" s="130">
        <v>48</v>
      </c>
    </row>
    <row r="306" spans="1:6" ht="15" hidden="1" customHeight="1">
      <c r="A306" s="50">
        <v>120</v>
      </c>
      <c r="B306" s="24" t="s">
        <v>240</v>
      </c>
      <c r="C306" s="124" t="s">
        <v>7</v>
      </c>
      <c r="D306" s="25">
        <v>14</v>
      </c>
      <c r="E306" s="53">
        <v>1</v>
      </c>
      <c r="F306" s="130">
        <v>14</v>
      </c>
    </row>
    <row r="307" spans="1:6" ht="15" hidden="1" customHeight="1">
      <c r="A307" s="50">
        <v>121</v>
      </c>
      <c r="B307" s="24" t="s">
        <v>241</v>
      </c>
      <c r="C307" s="124" t="s">
        <v>7</v>
      </c>
      <c r="D307" s="25">
        <v>20.5</v>
      </c>
      <c r="E307" s="53">
        <v>1</v>
      </c>
      <c r="F307" s="130">
        <v>20.5</v>
      </c>
    </row>
    <row r="308" spans="1:6" ht="15" hidden="1" customHeight="1">
      <c r="A308" s="50">
        <v>122</v>
      </c>
      <c r="B308" s="24" t="s">
        <v>242</v>
      </c>
      <c r="C308" s="124" t="s">
        <v>7</v>
      </c>
      <c r="D308" s="25">
        <v>21</v>
      </c>
      <c r="E308" s="53">
        <v>8</v>
      </c>
      <c r="F308" s="130">
        <v>168</v>
      </c>
    </row>
    <row r="309" spans="1:6" ht="15" hidden="1" customHeight="1">
      <c r="A309" s="50">
        <v>123</v>
      </c>
      <c r="B309" s="24" t="s">
        <v>243</v>
      </c>
      <c r="C309" s="124" t="s">
        <v>7</v>
      </c>
      <c r="D309" s="25">
        <v>87</v>
      </c>
      <c r="E309" s="53">
        <v>2</v>
      </c>
      <c r="F309" s="130">
        <v>174</v>
      </c>
    </row>
    <row r="310" spans="1:6" ht="15" hidden="1" customHeight="1">
      <c r="A310" s="50">
        <v>124</v>
      </c>
      <c r="B310" s="24" t="s">
        <v>244</v>
      </c>
      <c r="C310" s="124" t="s">
        <v>7</v>
      </c>
      <c r="D310" s="25">
        <v>13</v>
      </c>
      <c r="E310" s="53">
        <v>6</v>
      </c>
      <c r="F310" s="130">
        <v>78</v>
      </c>
    </row>
    <row r="311" spans="1:6" ht="15" hidden="1" customHeight="1">
      <c r="A311" s="50">
        <v>125</v>
      </c>
      <c r="B311" s="24" t="s">
        <v>245</v>
      </c>
      <c r="C311" s="124" t="s">
        <v>7</v>
      </c>
      <c r="D311" s="25">
        <v>52</v>
      </c>
      <c r="E311" s="53">
        <v>3</v>
      </c>
      <c r="F311" s="130">
        <v>156</v>
      </c>
    </row>
    <row r="312" spans="1:6" ht="15" hidden="1" customHeight="1">
      <c r="A312" s="50">
        <v>126</v>
      </c>
      <c r="B312" s="24" t="s">
        <v>246</v>
      </c>
      <c r="C312" s="124" t="s">
        <v>7</v>
      </c>
      <c r="D312" s="25">
        <v>57</v>
      </c>
      <c r="E312" s="53">
        <v>1</v>
      </c>
      <c r="F312" s="130">
        <v>57</v>
      </c>
    </row>
    <row r="313" spans="1:6" ht="15" hidden="1" customHeight="1">
      <c r="A313" s="50">
        <v>127</v>
      </c>
      <c r="B313" s="24" t="s">
        <v>247</v>
      </c>
      <c r="C313" s="124" t="s">
        <v>7</v>
      </c>
      <c r="D313" s="25">
        <v>47</v>
      </c>
      <c r="E313" s="53">
        <v>5</v>
      </c>
      <c r="F313" s="130">
        <v>235</v>
      </c>
    </row>
    <row r="314" spans="1:6" ht="15" hidden="1" customHeight="1">
      <c r="A314" s="50">
        <v>128</v>
      </c>
      <c r="B314" s="24" t="s">
        <v>248</v>
      </c>
      <c r="C314" s="124" t="s">
        <v>7</v>
      </c>
      <c r="D314" s="25">
        <v>86</v>
      </c>
      <c r="E314" s="53">
        <v>1</v>
      </c>
      <c r="F314" s="130">
        <v>86</v>
      </c>
    </row>
    <row r="315" spans="1:6" ht="15" hidden="1" customHeight="1">
      <c r="A315" s="50">
        <v>129</v>
      </c>
      <c r="B315" s="24" t="s">
        <v>236</v>
      </c>
      <c r="C315" s="124" t="s">
        <v>7</v>
      </c>
      <c r="D315" s="25">
        <v>5</v>
      </c>
      <c r="E315" s="53">
        <v>1</v>
      </c>
      <c r="F315" s="130">
        <v>5</v>
      </c>
    </row>
    <row r="316" spans="1:6" ht="15" hidden="1" customHeight="1">
      <c r="A316" s="50">
        <v>130</v>
      </c>
      <c r="B316" s="24" t="s">
        <v>249</v>
      </c>
      <c r="C316" s="123" t="s">
        <v>7</v>
      </c>
      <c r="D316" s="100">
        <v>120</v>
      </c>
      <c r="E316" s="53">
        <v>6</v>
      </c>
      <c r="F316" s="130">
        <v>720</v>
      </c>
    </row>
    <row r="317" spans="1:6" ht="15" hidden="1" customHeight="1">
      <c r="A317" s="50">
        <v>131</v>
      </c>
      <c r="B317" s="24" t="s">
        <v>250</v>
      </c>
      <c r="C317" s="123" t="s">
        <v>251</v>
      </c>
      <c r="D317" s="100">
        <v>199</v>
      </c>
      <c r="E317" s="53">
        <v>14.5</v>
      </c>
      <c r="F317" s="130">
        <v>2891.47</v>
      </c>
    </row>
    <row r="318" spans="1:6" ht="15" hidden="1" customHeight="1">
      <c r="A318" s="50">
        <v>132</v>
      </c>
      <c r="B318" s="24" t="s">
        <v>252</v>
      </c>
      <c r="C318" s="123" t="s">
        <v>251</v>
      </c>
      <c r="D318" s="100">
        <v>199</v>
      </c>
      <c r="E318" s="53">
        <v>10</v>
      </c>
      <c r="F318" s="130">
        <v>2065.62</v>
      </c>
    </row>
    <row r="319" spans="1:6" ht="15" hidden="1" customHeight="1">
      <c r="A319" s="50">
        <v>133</v>
      </c>
      <c r="B319" s="24" t="s">
        <v>253</v>
      </c>
      <c r="C319" s="123" t="s">
        <v>254</v>
      </c>
      <c r="D319" s="100">
        <v>18</v>
      </c>
      <c r="E319" s="53">
        <v>37</v>
      </c>
      <c r="F319" s="130">
        <v>666</v>
      </c>
    </row>
    <row r="320" spans="1:6" ht="15" hidden="1" customHeight="1">
      <c r="A320" s="50">
        <v>134</v>
      </c>
      <c r="B320" s="24" t="s">
        <v>242</v>
      </c>
      <c r="C320" s="123" t="s">
        <v>7</v>
      </c>
      <c r="D320" s="100">
        <v>17</v>
      </c>
      <c r="E320" s="53">
        <v>8</v>
      </c>
      <c r="F320" s="130">
        <v>136</v>
      </c>
    </row>
    <row r="321" spans="1:6" ht="15" hidden="1" customHeight="1">
      <c r="A321" s="50">
        <v>135</v>
      </c>
      <c r="B321" s="24" t="s">
        <v>255</v>
      </c>
      <c r="C321" s="96" t="s">
        <v>7</v>
      </c>
      <c r="D321" s="100">
        <v>39</v>
      </c>
      <c r="E321" s="53">
        <v>1</v>
      </c>
      <c r="F321" s="130">
        <v>39</v>
      </c>
    </row>
    <row r="322" spans="1:6" ht="15" hidden="1" customHeight="1">
      <c r="A322" s="50">
        <v>136</v>
      </c>
      <c r="B322" s="24" t="s">
        <v>236</v>
      </c>
      <c r="C322" s="96" t="s">
        <v>7</v>
      </c>
      <c r="D322" s="100">
        <v>2</v>
      </c>
      <c r="E322" s="53">
        <v>14</v>
      </c>
      <c r="F322" s="130">
        <v>28</v>
      </c>
    </row>
    <row r="323" spans="1:6" ht="15" hidden="1" customHeight="1">
      <c r="A323" s="50">
        <v>137</v>
      </c>
      <c r="B323" s="24" t="s">
        <v>256</v>
      </c>
      <c r="C323" s="96" t="s">
        <v>7</v>
      </c>
      <c r="D323" s="100">
        <v>84</v>
      </c>
      <c r="E323" s="53">
        <v>4</v>
      </c>
      <c r="F323" s="130">
        <v>336</v>
      </c>
    </row>
    <row r="324" spans="1:6" ht="15" hidden="1" customHeight="1">
      <c r="A324" s="50">
        <v>138</v>
      </c>
      <c r="B324" s="24" t="s">
        <v>257</v>
      </c>
      <c r="C324" s="96" t="s">
        <v>7</v>
      </c>
      <c r="D324" s="100">
        <v>80</v>
      </c>
      <c r="E324" s="53">
        <v>4</v>
      </c>
      <c r="F324" s="130">
        <v>320</v>
      </c>
    </row>
    <row r="325" spans="1:6" ht="15" hidden="1" customHeight="1">
      <c r="A325" s="50">
        <v>139</v>
      </c>
      <c r="B325" s="24" t="s">
        <v>258</v>
      </c>
      <c r="C325" s="96" t="s">
        <v>7</v>
      </c>
      <c r="D325" s="100">
        <v>30</v>
      </c>
      <c r="E325" s="53">
        <v>12</v>
      </c>
      <c r="F325" s="130">
        <v>360</v>
      </c>
    </row>
    <row r="326" spans="1:6" ht="15" hidden="1" customHeight="1">
      <c r="A326" s="50">
        <v>140</v>
      </c>
      <c r="B326" s="24" t="s">
        <v>259</v>
      </c>
      <c r="C326" s="96" t="s">
        <v>7</v>
      </c>
      <c r="D326" s="100">
        <v>390</v>
      </c>
      <c r="E326" s="53">
        <v>4</v>
      </c>
      <c r="F326" s="130">
        <v>1560</v>
      </c>
    </row>
    <row r="327" spans="1:6" ht="15" hidden="1" customHeight="1">
      <c r="A327" s="50">
        <v>141</v>
      </c>
      <c r="B327" s="24" t="s">
        <v>260</v>
      </c>
      <c r="C327" s="96" t="s">
        <v>7</v>
      </c>
      <c r="D327" s="100">
        <v>37</v>
      </c>
      <c r="E327" s="53">
        <v>2</v>
      </c>
      <c r="F327" s="130">
        <v>74</v>
      </c>
    </row>
    <row r="328" spans="1:6" ht="15" hidden="1" customHeight="1">
      <c r="A328" s="50">
        <v>142</v>
      </c>
      <c r="B328" s="24" t="s">
        <v>261</v>
      </c>
      <c r="C328" s="96" t="s">
        <v>7</v>
      </c>
      <c r="D328" s="100">
        <v>5</v>
      </c>
      <c r="E328" s="53">
        <v>11</v>
      </c>
      <c r="F328" s="130">
        <v>55</v>
      </c>
    </row>
    <row r="329" spans="1:6" ht="15" hidden="1" customHeight="1">
      <c r="A329" s="50">
        <v>143</v>
      </c>
      <c r="B329" s="24" t="s">
        <v>262</v>
      </c>
      <c r="C329" s="96" t="s">
        <v>7</v>
      </c>
      <c r="D329" s="100">
        <v>5</v>
      </c>
      <c r="E329" s="53">
        <v>3</v>
      </c>
      <c r="F329" s="130">
        <v>15.5</v>
      </c>
    </row>
    <row r="330" spans="1:6" ht="15" hidden="1" customHeight="1">
      <c r="A330" s="50">
        <v>135</v>
      </c>
      <c r="B330" s="24" t="s">
        <v>255</v>
      </c>
      <c r="C330" s="96" t="s">
        <v>7</v>
      </c>
      <c r="D330" s="100">
        <v>39</v>
      </c>
      <c r="E330" s="53">
        <v>1</v>
      </c>
      <c r="F330" s="130">
        <v>39</v>
      </c>
    </row>
    <row r="331" spans="1:6" ht="15" hidden="1" customHeight="1">
      <c r="A331" s="50">
        <v>136</v>
      </c>
      <c r="B331" s="24" t="s">
        <v>236</v>
      </c>
      <c r="C331" s="96" t="s">
        <v>7</v>
      </c>
      <c r="D331" s="100">
        <v>2</v>
      </c>
      <c r="E331" s="53">
        <v>14</v>
      </c>
      <c r="F331" s="130">
        <v>28</v>
      </c>
    </row>
    <row r="332" spans="1:6" ht="15" hidden="1" customHeight="1">
      <c r="A332" s="50">
        <v>137</v>
      </c>
      <c r="B332" s="24" t="s">
        <v>256</v>
      </c>
      <c r="C332" s="96" t="s">
        <v>7</v>
      </c>
      <c r="D332" s="100">
        <v>84</v>
      </c>
      <c r="E332" s="53">
        <v>4</v>
      </c>
      <c r="F332" s="130">
        <v>336</v>
      </c>
    </row>
    <row r="333" spans="1:6" ht="15" hidden="1" customHeight="1">
      <c r="A333" s="50">
        <v>138</v>
      </c>
      <c r="B333" s="24" t="s">
        <v>257</v>
      </c>
      <c r="C333" s="96" t="s">
        <v>7</v>
      </c>
      <c r="D333" s="100">
        <v>80</v>
      </c>
      <c r="E333" s="53">
        <v>4</v>
      </c>
      <c r="F333" s="130">
        <v>320</v>
      </c>
    </row>
    <row r="334" spans="1:6" ht="15" hidden="1" customHeight="1">
      <c r="A334" s="50">
        <v>139</v>
      </c>
      <c r="B334" s="24" t="s">
        <v>258</v>
      </c>
      <c r="C334" s="96" t="s">
        <v>7</v>
      </c>
      <c r="D334" s="100">
        <v>30</v>
      </c>
      <c r="E334" s="53">
        <v>12</v>
      </c>
      <c r="F334" s="130">
        <v>360</v>
      </c>
    </row>
    <row r="335" spans="1:6" ht="15" hidden="1" customHeight="1">
      <c r="A335" s="50">
        <v>140</v>
      </c>
      <c r="B335" s="24" t="s">
        <v>259</v>
      </c>
      <c r="C335" s="96" t="s">
        <v>7</v>
      </c>
      <c r="D335" s="100">
        <v>390</v>
      </c>
      <c r="E335" s="53">
        <v>4</v>
      </c>
      <c r="F335" s="130">
        <v>1560</v>
      </c>
    </row>
    <row r="336" spans="1:6" ht="15" hidden="1" customHeight="1">
      <c r="A336" s="50">
        <v>141</v>
      </c>
      <c r="B336" s="24" t="s">
        <v>260</v>
      </c>
      <c r="C336" s="96" t="s">
        <v>7</v>
      </c>
      <c r="D336" s="100">
        <v>37</v>
      </c>
      <c r="E336" s="53">
        <v>2</v>
      </c>
      <c r="F336" s="130">
        <v>74</v>
      </c>
    </row>
    <row r="337" spans="1:6" ht="15" hidden="1" customHeight="1">
      <c r="A337" s="50">
        <v>142</v>
      </c>
      <c r="B337" s="24" t="s">
        <v>261</v>
      </c>
      <c r="C337" s="96" t="s">
        <v>7</v>
      </c>
      <c r="D337" s="100">
        <v>5</v>
      </c>
      <c r="E337" s="53">
        <v>11</v>
      </c>
      <c r="F337" s="130">
        <v>55</v>
      </c>
    </row>
    <row r="338" spans="1:6" ht="15" hidden="1" customHeight="1">
      <c r="A338" s="50">
        <v>143</v>
      </c>
      <c r="B338" s="24" t="s">
        <v>262</v>
      </c>
      <c r="C338" s="96" t="s">
        <v>7</v>
      </c>
      <c r="D338" s="100">
        <v>5</v>
      </c>
      <c r="E338" s="53">
        <v>3</v>
      </c>
      <c r="F338" s="130">
        <v>15.5</v>
      </c>
    </row>
    <row r="339" spans="1:6" ht="15" hidden="1" customHeight="1">
      <c r="A339" s="50">
        <v>144</v>
      </c>
      <c r="B339" s="24" t="s">
        <v>263</v>
      </c>
      <c r="C339" s="96" t="s">
        <v>7</v>
      </c>
      <c r="D339" s="100">
        <v>5</v>
      </c>
      <c r="E339" s="53">
        <v>2</v>
      </c>
      <c r="F339" s="130">
        <v>10</v>
      </c>
    </row>
    <row r="340" spans="1:6" ht="15" hidden="1" customHeight="1">
      <c r="A340" s="50">
        <v>145</v>
      </c>
      <c r="B340" s="24" t="s">
        <v>264</v>
      </c>
      <c r="C340" s="96" t="s">
        <v>7</v>
      </c>
      <c r="D340" s="100">
        <v>5</v>
      </c>
      <c r="E340" s="53">
        <v>2</v>
      </c>
      <c r="F340" s="130">
        <v>10</v>
      </c>
    </row>
    <row r="341" spans="1:6" ht="15" hidden="1" customHeight="1">
      <c r="A341" s="50">
        <v>146</v>
      </c>
      <c r="B341" s="24" t="s">
        <v>265</v>
      </c>
      <c r="C341" s="96" t="s">
        <v>7</v>
      </c>
      <c r="D341" s="100">
        <v>5</v>
      </c>
      <c r="E341" s="53">
        <v>5</v>
      </c>
      <c r="F341" s="130">
        <v>25</v>
      </c>
    </row>
    <row r="342" spans="1:6" ht="15" hidden="1" customHeight="1">
      <c r="A342" s="50">
        <v>147</v>
      </c>
      <c r="B342" s="24" t="s">
        <v>266</v>
      </c>
      <c r="C342" s="96" t="s">
        <v>7</v>
      </c>
      <c r="D342" s="100">
        <v>145</v>
      </c>
      <c r="E342" s="53">
        <v>5</v>
      </c>
      <c r="F342" s="130">
        <v>725</v>
      </c>
    </row>
    <row r="343" spans="1:6" ht="15" hidden="1" customHeight="1">
      <c r="A343" s="50">
        <v>148</v>
      </c>
      <c r="B343" s="24" t="s">
        <v>267</v>
      </c>
      <c r="C343" s="96" t="s">
        <v>7</v>
      </c>
      <c r="D343" s="100">
        <v>20</v>
      </c>
      <c r="E343" s="53">
        <v>3</v>
      </c>
      <c r="F343" s="130">
        <v>60</v>
      </c>
    </row>
    <row r="344" spans="1:6" ht="15" hidden="1" customHeight="1">
      <c r="A344" s="50">
        <v>149</v>
      </c>
      <c r="B344" s="24" t="s">
        <v>268</v>
      </c>
      <c r="C344" s="96" t="s">
        <v>7</v>
      </c>
      <c r="D344" s="100">
        <v>130</v>
      </c>
      <c r="E344" s="53">
        <v>3</v>
      </c>
      <c r="F344" s="130">
        <v>390</v>
      </c>
    </row>
    <row r="345" spans="1:6" ht="15" hidden="1" customHeight="1">
      <c r="A345" s="50">
        <v>150</v>
      </c>
      <c r="B345" s="24" t="s">
        <v>269</v>
      </c>
      <c r="C345" s="96" t="s">
        <v>7</v>
      </c>
      <c r="D345" s="100">
        <v>140</v>
      </c>
      <c r="E345" s="53">
        <v>6</v>
      </c>
      <c r="F345" s="130">
        <v>840</v>
      </c>
    </row>
    <row r="346" spans="1:6" ht="15" hidden="1" customHeight="1">
      <c r="A346" s="50">
        <v>151</v>
      </c>
      <c r="B346" s="24" t="s">
        <v>270</v>
      </c>
      <c r="C346" s="96" t="s">
        <v>7</v>
      </c>
      <c r="D346" s="100">
        <v>33</v>
      </c>
      <c r="E346" s="53">
        <v>6</v>
      </c>
      <c r="F346" s="130">
        <v>198</v>
      </c>
    </row>
    <row r="347" spans="1:6" ht="15" hidden="1" customHeight="1">
      <c r="A347" s="50">
        <v>152</v>
      </c>
      <c r="B347" s="24" t="s">
        <v>271</v>
      </c>
      <c r="C347" s="96" t="s">
        <v>7</v>
      </c>
      <c r="D347" s="100">
        <v>40</v>
      </c>
      <c r="E347" s="53">
        <v>12</v>
      </c>
      <c r="F347" s="130">
        <v>480</v>
      </c>
    </row>
    <row r="348" spans="1:6" ht="15" hidden="1" customHeight="1">
      <c r="A348" s="50">
        <v>153</v>
      </c>
      <c r="B348" s="24" t="s">
        <v>272</v>
      </c>
      <c r="C348" s="96" t="s">
        <v>273</v>
      </c>
      <c r="D348" s="100">
        <v>63.19</v>
      </c>
      <c r="E348" s="53">
        <v>15</v>
      </c>
      <c r="F348" s="130">
        <v>947.88</v>
      </c>
    </row>
    <row r="349" spans="1:6" ht="15" hidden="1" customHeight="1">
      <c r="A349" s="50">
        <v>154</v>
      </c>
      <c r="B349" s="24" t="s">
        <v>274</v>
      </c>
      <c r="C349" s="53" t="s">
        <v>7</v>
      </c>
      <c r="D349" s="100">
        <v>4360</v>
      </c>
      <c r="E349" s="53">
        <v>2</v>
      </c>
      <c r="F349" s="101">
        <v>8720</v>
      </c>
    </row>
    <row r="350" spans="1:6" ht="15" hidden="1" customHeight="1">
      <c r="A350" s="50">
        <v>155</v>
      </c>
      <c r="B350" s="24" t="s">
        <v>274</v>
      </c>
      <c r="C350" s="53" t="s">
        <v>7</v>
      </c>
      <c r="D350" s="100">
        <v>15480</v>
      </c>
      <c r="E350" s="53">
        <v>1</v>
      </c>
      <c r="F350" s="101">
        <v>15480</v>
      </c>
    </row>
    <row r="351" spans="1:6" ht="15" hidden="1" customHeight="1">
      <c r="A351" s="50">
        <v>156</v>
      </c>
      <c r="B351" s="24" t="s">
        <v>274</v>
      </c>
      <c r="C351" s="53" t="s">
        <v>7</v>
      </c>
      <c r="D351" s="100">
        <v>10500</v>
      </c>
      <c r="E351" s="53">
        <v>1</v>
      </c>
      <c r="F351" s="101">
        <v>10500</v>
      </c>
    </row>
    <row r="352" spans="1:6" ht="15" hidden="1" customHeight="1">
      <c r="A352" s="50">
        <v>157</v>
      </c>
      <c r="B352" s="24" t="s">
        <v>274</v>
      </c>
      <c r="C352" s="53" t="s">
        <v>7</v>
      </c>
      <c r="D352" s="100">
        <v>7500</v>
      </c>
      <c r="E352" s="53">
        <v>1</v>
      </c>
      <c r="F352" s="101">
        <v>7500</v>
      </c>
    </row>
    <row r="353" spans="1:7" ht="15" hidden="1" customHeight="1">
      <c r="A353" s="50">
        <v>158</v>
      </c>
      <c r="B353" s="24" t="s">
        <v>274</v>
      </c>
      <c r="C353" s="53" t="s">
        <v>7</v>
      </c>
      <c r="D353" s="100">
        <v>9100</v>
      </c>
      <c r="E353" s="53">
        <v>1</v>
      </c>
      <c r="F353" s="101">
        <v>9100</v>
      </c>
    </row>
    <row r="354" spans="1:7" ht="15" hidden="1" customHeight="1" thickBot="1">
      <c r="A354" s="58">
        <v>159</v>
      </c>
      <c r="B354" s="97" t="s">
        <v>275</v>
      </c>
      <c r="C354" s="103" t="s">
        <v>7</v>
      </c>
      <c r="D354" s="128">
        <v>9737.0400000000009</v>
      </c>
      <c r="E354" s="103">
        <v>1</v>
      </c>
      <c r="F354" s="131">
        <v>9737.0400000000009</v>
      </c>
    </row>
    <row r="355" spans="1:7" ht="15" hidden="1" customHeight="1" thickBot="1">
      <c r="A355" s="125"/>
      <c r="B355" s="241" t="s">
        <v>8</v>
      </c>
      <c r="C355" s="85"/>
      <c r="D355" s="85"/>
      <c r="E355" s="85"/>
      <c r="F355" s="117">
        <v>192454.14</v>
      </c>
    </row>
    <row r="356" spans="1:7" ht="15" hidden="1" customHeight="1"/>
    <row r="357" spans="1:7" ht="15" hidden="1" customHeight="1" thickBot="1">
      <c r="A357" s="36"/>
      <c r="B357" s="20" t="s">
        <v>14</v>
      </c>
      <c r="C357" s="36"/>
      <c r="D357" s="36"/>
      <c r="E357" s="36"/>
      <c r="F357" s="36"/>
    </row>
    <row r="358" spans="1:7" ht="15" hidden="1" customHeight="1" thickBot="1">
      <c r="A358" s="16"/>
      <c r="B358" s="26" t="s">
        <v>9</v>
      </c>
      <c r="C358" s="5"/>
      <c r="D358" s="108"/>
      <c r="E358" s="5"/>
      <c r="F358" s="27">
        <v>1786</v>
      </c>
    </row>
    <row r="359" spans="1:7" ht="15" hidden="1" customHeight="1">
      <c r="A359" s="126"/>
      <c r="B359" s="126"/>
      <c r="C359" s="126"/>
      <c r="D359" s="126"/>
      <c r="E359" s="126"/>
      <c r="F359" s="126"/>
    </row>
    <row r="360" spans="1:7" ht="15" hidden="1" customHeight="1" thickBot="1">
      <c r="A360" s="126"/>
      <c r="B360" s="126" t="s">
        <v>135</v>
      </c>
      <c r="C360" s="126"/>
      <c r="D360" s="126"/>
      <c r="E360" s="126"/>
      <c r="F360" s="126"/>
    </row>
    <row r="361" spans="1:7" ht="15" hidden="1" customHeight="1" thickBot="1">
      <c r="A361" s="16"/>
      <c r="B361" s="26" t="s">
        <v>136</v>
      </c>
      <c r="C361" s="5"/>
      <c r="D361" s="108"/>
      <c r="E361" s="5"/>
      <c r="F361" s="27">
        <v>1680.32</v>
      </c>
    </row>
    <row r="362" spans="1:7" ht="15" hidden="1" customHeight="1"/>
    <row r="363" spans="1:7" ht="15" hidden="1" customHeight="1"/>
    <row r="364" spans="1:7" ht="15" hidden="1" customHeight="1">
      <c r="B364" s="257" t="s">
        <v>280</v>
      </c>
      <c r="C364" s="258"/>
      <c r="D364" s="258"/>
      <c r="E364" s="258"/>
      <c r="F364" s="258"/>
      <c r="G364" s="258"/>
    </row>
    <row r="365" spans="1:7" ht="13.15" hidden="1" customHeight="1"/>
    <row r="366" spans="1:7" ht="15" hidden="1" customHeight="1" thickBot="1">
      <c r="A366" s="143"/>
      <c r="B366" s="164" t="s">
        <v>281</v>
      </c>
      <c r="C366" s="144"/>
      <c r="D366" s="145"/>
      <c r="E366" s="146"/>
      <c r="F366" s="145"/>
    </row>
    <row r="367" spans="1:7" ht="15" hidden="1" customHeight="1" thickBot="1">
      <c r="A367" s="158" t="s">
        <v>282</v>
      </c>
      <c r="B367" s="158" t="s">
        <v>2</v>
      </c>
      <c r="C367" s="159" t="s">
        <v>3</v>
      </c>
      <c r="D367" s="160" t="s">
        <v>4</v>
      </c>
      <c r="E367" s="159" t="s">
        <v>5</v>
      </c>
      <c r="F367" s="160" t="s">
        <v>6</v>
      </c>
    </row>
    <row r="368" spans="1:7" ht="15" hidden="1" customHeight="1">
      <c r="A368" s="66">
        <v>1</v>
      </c>
      <c r="B368" s="150" t="s">
        <v>283</v>
      </c>
      <c r="C368" s="151" t="s">
        <v>41</v>
      </c>
      <c r="D368" s="152">
        <v>61392</v>
      </c>
      <c r="E368" s="153">
        <v>1</v>
      </c>
      <c r="F368" s="154">
        <v>61392</v>
      </c>
    </row>
    <row r="369" spans="1:6" ht="15" hidden="1" customHeight="1">
      <c r="A369" s="72">
        <f>A368+1</f>
        <v>2</v>
      </c>
      <c r="B369" s="148" t="s">
        <v>284</v>
      </c>
      <c r="C369" s="147" t="s">
        <v>41</v>
      </c>
      <c r="D369" s="147">
        <v>2877</v>
      </c>
      <c r="E369" s="149">
        <v>8</v>
      </c>
      <c r="F369" s="155">
        <v>23016</v>
      </c>
    </row>
    <row r="370" spans="1:6" ht="15" hidden="1" customHeight="1">
      <c r="A370" s="72">
        <f>A369+1</f>
        <v>3</v>
      </c>
      <c r="B370" s="148" t="s">
        <v>285</v>
      </c>
      <c r="C370" s="147" t="s">
        <v>41</v>
      </c>
      <c r="D370" s="147">
        <v>2106</v>
      </c>
      <c r="E370" s="149">
        <v>2</v>
      </c>
      <c r="F370" s="155">
        <v>4212</v>
      </c>
    </row>
    <row r="371" spans="1:6" ht="15" hidden="1" customHeight="1" thickBot="1">
      <c r="A371" s="177">
        <f>A370+1</f>
        <v>4</v>
      </c>
      <c r="B371" s="242" t="s">
        <v>286</v>
      </c>
      <c r="C371" s="243" t="s">
        <v>41</v>
      </c>
      <c r="D371" s="243">
        <v>531.09</v>
      </c>
      <c r="E371" s="244">
        <v>6</v>
      </c>
      <c r="F371" s="245">
        <v>3186.54</v>
      </c>
    </row>
    <row r="372" spans="1:6" ht="15" hidden="1" customHeight="1" thickBot="1">
      <c r="A372" s="178"/>
      <c r="B372" s="208" t="s">
        <v>8</v>
      </c>
      <c r="C372" s="180"/>
      <c r="D372" s="180"/>
      <c r="E372" s="180"/>
      <c r="F372" s="211">
        <f>SUM(F368:F371)</f>
        <v>91806.54</v>
      </c>
    </row>
    <row r="373" spans="1:6" ht="15" hidden="1" customHeight="1"/>
    <row r="374" spans="1:6" ht="15" hidden="1" customHeight="1" thickBot="1">
      <c r="A374" s="36"/>
      <c r="B374" s="20" t="s">
        <v>14</v>
      </c>
      <c r="C374" s="36"/>
      <c r="D374" s="36"/>
      <c r="E374" s="36"/>
      <c r="F374" s="36"/>
    </row>
    <row r="375" spans="1:6" ht="15" hidden="1" customHeight="1" thickBot="1">
      <c r="A375" s="16"/>
      <c r="B375" s="26" t="s">
        <v>9</v>
      </c>
      <c r="C375" s="5"/>
      <c r="D375" s="108"/>
      <c r="E375" s="5"/>
      <c r="F375" s="27">
        <v>1650</v>
      </c>
    </row>
    <row r="376" spans="1:6" ht="15" hidden="1" customHeight="1">
      <c r="A376" s="19"/>
      <c r="B376" s="20"/>
      <c r="C376" s="19"/>
      <c r="D376" s="141"/>
      <c r="E376" s="19"/>
      <c r="F376" s="23"/>
    </row>
    <row r="377" spans="1:6" ht="15" hidden="1" customHeight="1" thickBot="1">
      <c r="B377" s="163" t="s">
        <v>292</v>
      </c>
    </row>
    <row r="378" spans="1:6" ht="15" hidden="1" customHeight="1" thickBot="1">
      <c r="A378" s="158" t="s">
        <v>282</v>
      </c>
      <c r="B378" s="158" t="s">
        <v>2</v>
      </c>
      <c r="C378" s="159" t="s">
        <v>3</v>
      </c>
      <c r="D378" s="160" t="s">
        <v>4</v>
      </c>
      <c r="E378" s="159" t="s">
        <v>5</v>
      </c>
      <c r="F378" s="160" t="s">
        <v>6</v>
      </c>
    </row>
    <row r="379" spans="1:6" ht="15" hidden="1" customHeight="1">
      <c r="A379" s="156">
        <v>1</v>
      </c>
      <c r="B379" s="30" t="s">
        <v>288</v>
      </c>
      <c r="C379" s="30" t="s">
        <v>7</v>
      </c>
      <c r="D379" s="165">
        <v>250</v>
      </c>
      <c r="E379" s="31">
        <v>4</v>
      </c>
      <c r="F379" s="168">
        <v>1000</v>
      </c>
    </row>
    <row r="380" spans="1:6" ht="15" hidden="1" customHeight="1">
      <c r="A380" s="157">
        <v>2</v>
      </c>
      <c r="B380" s="28" t="s">
        <v>289</v>
      </c>
      <c r="C380" s="29" t="s">
        <v>290</v>
      </c>
      <c r="D380" s="166">
        <v>200</v>
      </c>
      <c r="E380" s="29">
        <v>1</v>
      </c>
      <c r="F380" s="169">
        <v>200</v>
      </c>
    </row>
    <row r="381" spans="1:6" ht="15" hidden="1" customHeight="1" thickBot="1">
      <c r="A381" s="161">
        <v>3</v>
      </c>
      <c r="B381" s="43" t="s">
        <v>291</v>
      </c>
      <c r="C381" s="44" t="s">
        <v>24</v>
      </c>
      <c r="D381" s="167">
        <v>80</v>
      </c>
      <c r="E381" s="44">
        <v>1</v>
      </c>
      <c r="F381" s="170">
        <v>80</v>
      </c>
    </row>
    <row r="382" spans="1:6" ht="15" hidden="1" customHeight="1" thickBot="1">
      <c r="A382" s="162"/>
      <c r="B382" s="208" t="s">
        <v>8</v>
      </c>
      <c r="C382" s="41"/>
      <c r="D382" s="41"/>
      <c r="E382" s="41"/>
      <c r="F382" s="42">
        <v>1280</v>
      </c>
    </row>
    <row r="383" spans="1:6" ht="15" hidden="1" customHeight="1"/>
    <row r="384" spans="1:6" ht="15" hidden="1" customHeight="1"/>
    <row r="385" spans="1:7" ht="15" hidden="1" customHeight="1">
      <c r="B385" s="257" t="s">
        <v>293</v>
      </c>
      <c r="C385" s="258"/>
      <c r="D385" s="258"/>
      <c r="E385" s="258"/>
      <c r="F385" s="258"/>
      <c r="G385" s="258"/>
    </row>
    <row r="386" spans="1:7" ht="15" hidden="1" customHeight="1"/>
    <row r="387" spans="1:7" ht="15" hidden="1" customHeight="1" thickBot="1">
      <c r="A387" s="143"/>
      <c r="B387" s="164" t="s">
        <v>281</v>
      </c>
      <c r="C387" s="144"/>
      <c r="D387" s="145"/>
      <c r="E387" s="146"/>
      <c r="F387" s="145"/>
    </row>
    <row r="388" spans="1:7" ht="15" hidden="1" customHeight="1" thickBot="1">
      <c r="A388" s="173" t="s">
        <v>282</v>
      </c>
      <c r="B388" s="174" t="s">
        <v>2</v>
      </c>
      <c r="C388" s="175" t="s">
        <v>3</v>
      </c>
      <c r="D388" s="175" t="s">
        <v>4</v>
      </c>
      <c r="E388" s="175" t="s">
        <v>5</v>
      </c>
      <c r="F388" s="176" t="s">
        <v>6</v>
      </c>
    </row>
    <row r="389" spans="1:7" ht="15" hidden="1" customHeight="1">
      <c r="A389" s="66">
        <v>1</v>
      </c>
      <c r="B389" s="185" t="s">
        <v>294</v>
      </c>
      <c r="C389" s="68" t="s">
        <v>41</v>
      </c>
      <c r="D389" s="68">
        <f>F389/E389</f>
        <v>6199</v>
      </c>
      <c r="E389" s="70">
        <v>1</v>
      </c>
      <c r="F389" s="71">
        <v>6199</v>
      </c>
    </row>
    <row r="390" spans="1:7" ht="15" hidden="1" customHeight="1">
      <c r="A390" s="72">
        <f>A389+1</f>
        <v>2</v>
      </c>
      <c r="B390" s="186" t="s">
        <v>295</v>
      </c>
      <c r="C390" s="74" t="s">
        <v>41</v>
      </c>
      <c r="D390" s="74"/>
      <c r="E390" s="171"/>
      <c r="F390" s="77">
        <v>1579</v>
      </c>
    </row>
    <row r="391" spans="1:7" ht="15" hidden="1" customHeight="1" thickBot="1">
      <c r="A391" s="177">
        <f>A390+1</f>
        <v>3</v>
      </c>
      <c r="B391" s="187" t="s">
        <v>286</v>
      </c>
      <c r="C391" s="188" t="s">
        <v>41</v>
      </c>
      <c r="D391" s="188">
        <v>531.09</v>
      </c>
      <c r="E391" s="189">
        <v>6</v>
      </c>
      <c r="F391" s="190">
        <v>3186.54</v>
      </c>
    </row>
    <row r="392" spans="1:7" ht="15" hidden="1" customHeight="1" thickBot="1">
      <c r="A392" s="178"/>
      <c r="B392" s="208" t="s">
        <v>8</v>
      </c>
      <c r="C392" s="180"/>
      <c r="D392" s="180"/>
      <c r="E392" s="180"/>
      <c r="F392" s="211">
        <f>SUM(F389:F391)</f>
        <v>10964.54</v>
      </c>
    </row>
    <row r="393" spans="1:7" ht="15" hidden="1" customHeight="1"/>
    <row r="394" spans="1:7" ht="15" hidden="1" customHeight="1" thickBot="1">
      <c r="B394" s="181" t="s">
        <v>14</v>
      </c>
    </row>
    <row r="395" spans="1:7" ht="15" hidden="1" customHeight="1" thickBot="1">
      <c r="A395" s="182">
        <v>1</v>
      </c>
      <c r="B395" s="183" t="s">
        <v>296</v>
      </c>
      <c r="C395" s="184"/>
      <c r="D395" s="108"/>
      <c r="E395" s="5"/>
      <c r="F395" s="27">
        <v>9150</v>
      </c>
    </row>
    <row r="396" spans="1:7" ht="15" hidden="1" customHeight="1"/>
    <row r="397" spans="1:7" ht="15" hidden="1" customHeight="1" thickBot="1">
      <c r="B397" s="163" t="s">
        <v>292</v>
      </c>
    </row>
    <row r="398" spans="1:7" ht="15" hidden="1" customHeight="1" thickBot="1">
      <c r="A398" s="158" t="s">
        <v>282</v>
      </c>
      <c r="B398" s="158" t="s">
        <v>2</v>
      </c>
      <c r="C398" s="159" t="s">
        <v>3</v>
      </c>
      <c r="D398" s="160" t="s">
        <v>4</v>
      </c>
      <c r="E398" s="159" t="s">
        <v>5</v>
      </c>
      <c r="F398" s="160" t="s">
        <v>6</v>
      </c>
    </row>
    <row r="399" spans="1:7" ht="15" hidden="1" customHeight="1">
      <c r="A399" s="192">
        <v>1</v>
      </c>
      <c r="B399" s="33" t="s">
        <v>297</v>
      </c>
      <c r="C399" s="95" t="s">
        <v>7</v>
      </c>
      <c r="D399" s="132">
        <v>165</v>
      </c>
      <c r="E399" s="95">
        <v>2</v>
      </c>
      <c r="F399" s="132">
        <v>330</v>
      </c>
    </row>
    <row r="400" spans="1:7" ht="15" hidden="1" customHeight="1">
      <c r="A400" s="191">
        <v>2</v>
      </c>
      <c r="B400" s="24" t="s">
        <v>298</v>
      </c>
      <c r="C400" s="96" t="s">
        <v>7</v>
      </c>
      <c r="D400" s="25">
        <v>38</v>
      </c>
      <c r="E400" s="96">
        <v>2</v>
      </c>
      <c r="F400" s="25">
        <v>76</v>
      </c>
    </row>
    <row r="401" spans="1:6" ht="15" hidden="1" customHeight="1">
      <c r="A401" s="191">
        <v>3</v>
      </c>
      <c r="B401" s="24" t="s">
        <v>299</v>
      </c>
      <c r="C401" s="96" t="s">
        <v>7</v>
      </c>
      <c r="D401" s="25">
        <v>22</v>
      </c>
      <c r="E401" s="96">
        <v>1</v>
      </c>
      <c r="F401" s="25">
        <v>22</v>
      </c>
    </row>
    <row r="402" spans="1:6" ht="15" hidden="1" customHeight="1">
      <c r="A402" s="191">
        <v>4</v>
      </c>
      <c r="B402" s="24" t="s">
        <v>300</v>
      </c>
      <c r="C402" s="96" t="s">
        <v>7</v>
      </c>
      <c r="D402" s="25">
        <v>19</v>
      </c>
      <c r="E402" s="96">
        <v>1</v>
      </c>
      <c r="F402" s="25">
        <v>19</v>
      </c>
    </row>
    <row r="403" spans="1:6" ht="15" hidden="1" customHeight="1">
      <c r="A403" s="191">
        <v>5</v>
      </c>
      <c r="B403" s="24" t="s">
        <v>301</v>
      </c>
      <c r="C403" s="96" t="s">
        <v>7</v>
      </c>
      <c r="D403" s="25">
        <v>70</v>
      </c>
      <c r="E403" s="96">
        <v>1</v>
      </c>
      <c r="F403" s="25">
        <v>70</v>
      </c>
    </row>
    <row r="404" spans="1:6" ht="15" hidden="1" customHeight="1">
      <c r="A404" s="191">
        <v>6</v>
      </c>
      <c r="B404" s="24" t="s">
        <v>302</v>
      </c>
      <c r="C404" s="96" t="s">
        <v>7</v>
      </c>
      <c r="D404" s="25">
        <v>16</v>
      </c>
      <c r="E404" s="96">
        <v>1</v>
      </c>
      <c r="F404" s="25">
        <v>16</v>
      </c>
    </row>
    <row r="405" spans="1:6" ht="15" hidden="1" customHeight="1">
      <c r="A405" s="191">
        <v>7</v>
      </c>
      <c r="B405" s="24" t="s">
        <v>303</v>
      </c>
      <c r="C405" s="96" t="s">
        <v>7</v>
      </c>
      <c r="D405" s="25">
        <v>8</v>
      </c>
      <c r="E405" s="96">
        <v>2</v>
      </c>
      <c r="F405" s="25">
        <v>16</v>
      </c>
    </row>
    <row r="406" spans="1:6" ht="15" hidden="1" customHeight="1">
      <c r="A406" s="191">
        <v>8</v>
      </c>
      <c r="B406" s="24" t="s">
        <v>304</v>
      </c>
      <c r="C406" s="96" t="s">
        <v>7</v>
      </c>
      <c r="D406" s="25">
        <v>8</v>
      </c>
      <c r="E406" s="96">
        <v>2</v>
      </c>
      <c r="F406" s="25">
        <v>16</v>
      </c>
    </row>
    <row r="407" spans="1:6" ht="15" hidden="1" customHeight="1">
      <c r="A407" s="191">
        <v>9</v>
      </c>
      <c r="B407" s="24" t="s">
        <v>305</v>
      </c>
      <c r="C407" s="96" t="s">
        <v>7</v>
      </c>
      <c r="D407" s="25">
        <v>1610</v>
      </c>
      <c r="E407" s="96">
        <v>1</v>
      </c>
      <c r="F407" s="25">
        <v>1610</v>
      </c>
    </row>
    <row r="408" spans="1:6" ht="15" hidden="1" customHeight="1">
      <c r="A408" s="191">
        <v>10</v>
      </c>
      <c r="B408" s="24" t="s">
        <v>306</v>
      </c>
      <c r="C408" s="96" t="s">
        <v>7</v>
      </c>
      <c r="D408" s="25">
        <v>95</v>
      </c>
      <c r="E408" s="96">
        <v>1</v>
      </c>
      <c r="F408" s="25">
        <v>95</v>
      </c>
    </row>
    <row r="409" spans="1:6" ht="15" hidden="1" customHeight="1">
      <c r="A409" s="193">
        <v>11</v>
      </c>
      <c r="B409" s="194" t="s">
        <v>307</v>
      </c>
      <c r="C409" s="195" t="s">
        <v>7</v>
      </c>
      <c r="D409" s="196">
        <v>12</v>
      </c>
      <c r="E409" s="195">
        <v>1</v>
      </c>
      <c r="F409" s="196">
        <v>12</v>
      </c>
    </row>
    <row r="410" spans="1:6" ht="15" hidden="1" customHeight="1">
      <c r="A410" s="191">
        <v>12</v>
      </c>
      <c r="B410" s="24" t="s">
        <v>308</v>
      </c>
      <c r="C410" s="96" t="s">
        <v>7</v>
      </c>
      <c r="D410" s="25">
        <v>20</v>
      </c>
      <c r="E410" s="96">
        <v>2</v>
      </c>
      <c r="F410" s="25">
        <v>40</v>
      </c>
    </row>
    <row r="411" spans="1:6" ht="15" hidden="1" customHeight="1">
      <c r="A411" s="191">
        <v>13</v>
      </c>
      <c r="B411" s="24" t="s">
        <v>309</v>
      </c>
      <c r="C411" s="96" t="s">
        <v>7</v>
      </c>
      <c r="D411" s="25">
        <v>76</v>
      </c>
      <c r="E411" s="96">
        <v>2</v>
      </c>
      <c r="F411" s="25">
        <v>152</v>
      </c>
    </row>
    <row r="412" spans="1:6" ht="15" hidden="1" customHeight="1">
      <c r="A412" s="191">
        <v>14</v>
      </c>
      <c r="B412" s="24" t="s">
        <v>310</v>
      </c>
      <c r="C412" s="96" t="s">
        <v>7</v>
      </c>
      <c r="D412" s="25">
        <v>64</v>
      </c>
      <c r="E412" s="96">
        <v>1</v>
      </c>
      <c r="F412" s="25">
        <v>64</v>
      </c>
    </row>
    <row r="413" spans="1:6" ht="15" hidden="1" customHeight="1">
      <c r="A413" s="191">
        <v>15</v>
      </c>
      <c r="B413" s="24" t="s">
        <v>311</v>
      </c>
      <c r="C413" s="96" t="s">
        <v>7</v>
      </c>
      <c r="D413" s="25">
        <v>5</v>
      </c>
      <c r="E413" s="96">
        <v>6</v>
      </c>
      <c r="F413" s="25">
        <v>30</v>
      </c>
    </row>
    <row r="414" spans="1:6" ht="15" hidden="1" customHeight="1">
      <c r="A414" s="191">
        <v>16</v>
      </c>
      <c r="B414" s="24" t="s">
        <v>312</v>
      </c>
      <c r="C414" s="96" t="s">
        <v>7</v>
      </c>
      <c r="D414" s="25">
        <v>56</v>
      </c>
      <c r="E414" s="96">
        <v>2</v>
      </c>
      <c r="F414" s="25">
        <v>112</v>
      </c>
    </row>
    <row r="415" spans="1:6" ht="15" hidden="1" customHeight="1">
      <c r="A415" s="191">
        <v>17</v>
      </c>
      <c r="B415" s="24" t="s">
        <v>313</v>
      </c>
      <c r="C415" s="96" t="s">
        <v>7</v>
      </c>
      <c r="D415" s="25">
        <v>2</v>
      </c>
      <c r="E415" s="96">
        <v>6</v>
      </c>
      <c r="F415" s="25">
        <v>12</v>
      </c>
    </row>
    <row r="416" spans="1:6" ht="15" hidden="1" customHeight="1">
      <c r="A416" s="191">
        <v>18</v>
      </c>
      <c r="B416" s="24" t="s">
        <v>314</v>
      </c>
      <c r="C416" s="96" t="s">
        <v>7</v>
      </c>
      <c r="D416" s="25">
        <v>5</v>
      </c>
      <c r="E416" s="96">
        <v>6</v>
      </c>
      <c r="F416" s="25">
        <v>30</v>
      </c>
    </row>
    <row r="417" spans="1:7" ht="15" hidden="1" customHeight="1" thickBot="1">
      <c r="A417" s="193">
        <v>19</v>
      </c>
      <c r="B417" s="194" t="s">
        <v>315</v>
      </c>
      <c r="C417" s="195" t="s">
        <v>7</v>
      </c>
      <c r="D417" s="196">
        <v>65</v>
      </c>
      <c r="E417" s="195">
        <v>3</v>
      </c>
      <c r="F417" s="196">
        <v>195</v>
      </c>
    </row>
    <row r="418" spans="1:7" ht="15" hidden="1" customHeight="1" thickBot="1">
      <c r="A418" s="197"/>
      <c r="B418" s="26" t="s">
        <v>287</v>
      </c>
      <c r="C418" s="26"/>
      <c r="D418" s="26"/>
      <c r="E418" s="26"/>
      <c r="F418" s="27">
        <v>2917</v>
      </c>
    </row>
    <row r="419" spans="1:7" ht="15" hidden="1" customHeight="1"/>
    <row r="420" spans="1:7" ht="15" hidden="1" customHeight="1"/>
    <row r="421" spans="1:7" ht="15" hidden="1" customHeight="1">
      <c r="B421" s="257" t="s">
        <v>316</v>
      </c>
      <c r="C421" s="258"/>
      <c r="D421" s="258"/>
      <c r="E421" s="258"/>
      <c r="F421" s="258"/>
      <c r="G421" s="258"/>
    </row>
    <row r="422" spans="1:7" ht="15" hidden="1" customHeight="1"/>
    <row r="423" spans="1:7" ht="15" hidden="1" customHeight="1" thickBot="1">
      <c r="A423" s="200"/>
      <c r="B423" s="164" t="s">
        <v>281</v>
      </c>
      <c r="C423" s="201"/>
      <c r="D423" s="198"/>
      <c r="E423" s="199"/>
      <c r="F423" s="198"/>
    </row>
    <row r="424" spans="1:7" ht="15" hidden="1" customHeight="1" thickBot="1">
      <c r="A424" s="202" t="s">
        <v>282</v>
      </c>
      <c r="B424" s="202" t="s">
        <v>2</v>
      </c>
      <c r="C424" s="203" t="s">
        <v>3</v>
      </c>
      <c r="D424" s="204" t="s">
        <v>4</v>
      </c>
      <c r="E424" s="203" t="s">
        <v>5</v>
      </c>
      <c r="F424" s="204" t="s">
        <v>6</v>
      </c>
    </row>
    <row r="425" spans="1:7" ht="15" hidden="1" customHeight="1" thickBot="1">
      <c r="A425" s="66">
        <v>1</v>
      </c>
      <c r="B425" s="205" t="s">
        <v>286</v>
      </c>
      <c r="C425" s="74" t="s">
        <v>317</v>
      </c>
      <c r="D425" s="68">
        <v>531.09</v>
      </c>
      <c r="E425" s="74">
        <v>10</v>
      </c>
      <c r="F425" s="71">
        <v>5310.9000000000005</v>
      </c>
    </row>
    <row r="426" spans="1:7" ht="15" hidden="1" customHeight="1" thickBot="1">
      <c r="A426" s="207"/>
      <c r="B426" s="208" t="s">
        <v>8</v>
      </c>
      <c r="C426" s="209"/>
      <c r="D426" s="210"/>
      <c r="E426" s="210"/>
      <c r="F426" s="211">
        <f>SUM(F425:F425)</f>
        <v>5310.9000000000005</v>
      </c>
    </row>
    <row r="427" spans="1:7" ht="15" hidden="1" customHeight="1"/>
    <row r="428" spans="1:7" ht="15" hidden="1" customHeight="1" thickBot="1">
      <c r="B428" s="181" t="s">
        <v>14</v>
      </c>
    </row>
    <row r="429" spans="1:7" ht="15" hidden="1" customHeight="1" thickBot="1">
      <c r="A429" s="182">
        <v>1</v>
      </c>
      <c r="B429" s="183" t="s">
        <v>296</v>
      </c>
      <c r="C429" s="184"/>
      <c r="D429" s="108"/>
      <c r="E429" s="5"/>
      <c r="F429" s="27">
        <v>3300</v>
      </c>
    </row>
    <row r="430" spans="1:7" ht="15" hidden="1" customHeight="1"/>
    <row r="431" spans="1:7" ht="15" hidden="1" customHeight="1"/>
    <row r="432" spans="1:7" ht="15" hidden="1" customHeight="1">
      <c r="B432" s="257" t="s">
        <v>318</v>
      </c>
      <c r="C432" s="258"/>
      <c r="D432" s="258"/>
      <c r="E432" s="258"/>
      <c r="F432" s="258"/>
      <c r="G432" s="258"/>
    </row>
    <row r="433" spans="1:7" ht="15" hidden="1" customHeight="1"/>
    <row r="434" spans="1:7" ht="15" hidden="1" customHeight="1" thickBot="1">
      <c r="A434" s="200"/>
      <c r="B434" s="164" t="s">
        <v>281</v>
      </c>
      <c r="C434" s="201"/>
      <c r="D434" s="198"/>
      <c r="E434" s="199"/>
      <c r="F434" s="198"/>
    </row>
    <row r="435" spans="1:7" ht="15" hidden="1" customHeight="1" thickBot="1">
      <c r="A435" s="202" t="s">
        <v>282</v>
      </c>
      <c r="B435" s="202" t="s">
        <v>2</v>
      </c>
      <c r="C435" s="203" t="s">
        <v>3</v>
      </c>
      <c r="D435" s="204" t="s">
        <v>4</v>
      </c>
      <c r="E435" s="203" t="s">
        <v>5</v>
      </c>
      <c r="F435" s="204" t="s">
        <v>6</v>
      </c>
    </row>
    <row r="436" spans="1:7" ht="15" hidden="1" customHeight="1">
      <c r="A436" s="212">
        <v>1</v>
      </c>
      <c r="B436" s="213" t="s">
        <v>295</v>
      </c>
      <c r="C436" s="214"/>
      <c r="D436" s="214"/>
      <c r="E436" s="172"/>
      <c r="F436" s="216">
        <v>3470</v>
      </c>
    </row>
    <row r="437" spans="1:7" ht="15" hidden="1" customHeight="1" thickBot="1">
      <c r="A437" s="212">
        <f>A436+1</f>
        <v>2</v>
      </c>
      <c r="B437" s="213" t="s">
        <v>286</v>
      </c>
      <c r="C437" s="74" t="s">
        <v>41</v>
      </c>
      <c r="D437" s="214">
        <v>531.09</v>
      </c>
      <c r="E437" s="172">
        <v>10</v>
      </c>
      <c r="F437" s="215">
        <v>5310.9000000000005</v>
      </c>
    </row>
    <row r="438" spans="1:7" ht="15" hidden="1" customHeight="1" thickBot="1">
      <c r="A438" s="217"/>
      <c r="B438" s="208" t="s">
        <v>8</v>
      </c>
      <c r="C438" s="179"/>
      <c r="D438" s="179"/>
      <c r="E438" s="179"/>
      <c r="F438" s="218">
        <f>SUM(F436:F437)</f>
        <v>8780.9000000000015</v>
      </c>
    </row>
    <row r="439" spans="1:7" ht="15" hidden="1" customHeight="1"/>
    <row r="440" spans="1:7" ht="15" hidden="1" customHeight="1" thickBot="1">
      <c r="B440" s="181" t="s">
        <v>14</v>
      </c>
    </row>
    <row r="441" spans="1:7" ht="15" hidden="1" customHeight="1" thickBot="1">
      <c r="A441" s="182">
        <v>1</v>
      </c>
      <c r="B441" s="183" t="s">
        <v>296</v>
      </c>
      <c r="C441" s="184"/>
      <c r="D441" s="108"/>
      <c r="E441" s="5"/>
      <c r="F441" s="27">
        <v>5520</v>
      </c>
    </row>
    <row r="442" spans="1:7" ht="15" hidden="1" customHeight="1"/>
    <row r="443" spans="1:7" ht="15" hidden="1" customHeight="1"/>
    <row r="444" spans="1:7" ht="15" hidden="1" customHeight="1">
      <c r="B444" s="257" t="s">
        <v>319</v>
      </c>
      <c r="C444" s="258"/>
      <c r="D444" s="258"/>
      <c r="E444" s="258"/>
      <c r="F444" s="258"/>
      <c r="G444" s="258"/>
    </row>
    <row r="445" spans="1:7" ht="15" hidden="1" customHeight="1"/>
    <row r="446" spans="1:7" ht="15" hidden="1" customHeight="1" thickBot="1">
      <c r="A446" s="259" t="s">
        <v>320</v>
      </c>
      <c r="B446" s="259"/>
      <c r="C446" s="259"/>
      <c r="D446" s="259"/>
      <c r="E446" s="259"/>
      <c r="F446" s="259"/>
    </row>
    <row r="447" spans="1:7" ht="15" hidden="1" customHeight="1" thickBot="1">
      <c r="A447" s="220" t="s">
        <v>282</v>
      </c>
      <c r="B447" s="221" t="s">
        <v>2</v>
      </c>
      <c r="C447" s="222" t="s">
        <v>3</v>
      </c>
      <c r="D447" s="222" t="s">
        <v>4</v>
      </c>
      <c r="E447" s="222" t="s">
        <v>5</v>
      </c>
      <c r="F447" s="223" t="s">
        <v>6</v>
      </c>
    </row>
    <row r="448" spans="1:7" ht="15" hidden="1" customHeight="1">
      <c r="A448" s="66">
        <v>1</v>
      </c>
      <c r="B448" s="226" t="s">
        <v>321</v>
      </c>
      <c r="C448" s="68" t="s">
        <v>41</v>
      </c>
      <c r="D448" s="68">
        <v>123.5609756097561</v>
      </c>
      <c r="E448" s="70">
        <v>20.5</v>
      </c>
      <c r="F448" s="71">
        <v>2533</v>
      </c>
    </row>
    <row r="449" spans="1:6" ht="15" hidden="1" customHeight="1">
      <c r="A449" s="72">
        <f>A448+1</f>
        <v>2</v>
      </c>
      <c r="B449" s="219" t="s">
        <v>322</v>
      </c>
      <c r="C449" s="74" t="s">
        <v>41</v>
      </c>
      <c r="D449" s="74">
        <v>5200</v>
      </c>
      <c r="E449" s="171">
        <v>1</v>
      </c>
      <c r="F449" s="77">
        <v>5200</v>
      </c>
    </row>
    <row r="450" spans="1:6" ht="15" hidden="1" customHeight="1" thickBot="1">
      <c r="A450" s="227">
        <f>A449+1</f>
        <v>3</v>
      </c>
      <c r="B450" s="228" t="s">
        <v>323</v>
      </c>
      <c r="C450" s="229" t="s">
        <v>41</v>
      </c>
      <c r="D450" s="229">
        <v>4800</v>
      </c>
      <c r="E450" s="230">
        <v>1</v>
      </c>
      <c r="F450" s="231">
        <v>4800</v>
      </c>
    </row>
    <row r="451" spans="1:6" ht="15" hidden="1" customHeight="1" thickBot="1">
      <c r="A451" s="224"/>
      <c r="B451" s="246" t="s">
        <v>8</v>
      </c>
      <c r="C451" s="225"/>
      <c r="D451" s="225"/>
      <c r="E451" s="225"/>
      <c r="F451" s="247">
        <f>SUM(F448:F450)</f>
        <v>12533</v>
      </c>
    </row>
    <row r="452" spans="1:6" ht="15" hidden="1" customHeight="1"/>
    <row r="453" spans="1:6" ht="15" hidden="1" customHeight="1" thickBot="1">
      <c r="B453" s="181" t="s">
        <v>14</v>
      </c>
    </row>
    <row r="454" spans="1:6" ht="15" hidden="1" customHeight="1" thickBot="1">
      <c r="A454" s="182">
        <v>1</v>
      </c>
      <c r="B454" s="183" t="s">
        <v>296</v>
      </c>
      <c r="C454" s="184"/>
      <c r="D454" s="108"/>
      <c r="E454" s="5"/>
      <c r="F454" s="27">
        <v>22728</v>
      </c>
    </row>
    <row r="455" spans="1:6" ht="15" hidden="1" customHeight="1"/>
    <row r="456" spans="1:6" ht="15" hidden="1" customHeight="1" thickBot="1">
      <c r="A456" s="126"/>
      <c r="B456" s="15" t="s">
        <v>324</v>
      </c>
      <c r="C456" s="126"/>
      <c r="D456" s="126"/>
      <c r="E456" s="126"/>
      <c r="F456" s="126"/>
    </row>
    <row r="457" spans="1:6" ht="15" hidden="1" customHeight="1" thickBot="1">
      <c r="A457" s="220" t="s">
        <v>282</v>
      </c>
      <c r="B457" s="221" t="s">
        <v>2</v>
      </c>
      <c r="C457" s="222" t="s">
        <v>3</v>
      </c>
      <c r="D457" s="222" t="s">
        <v>4</v>
      </c>
      <c r="E457" s="222" t="s">
        <v>5</v>
      </c>
      <c r="F457" s="223" t="s">
        <v>6</v>
      </c>
    </row>
    <row r="458" spans="1:6" ht="15" hidden="1" customHeight="1">
      <c r="A458" s="120">
        <v>1</v>
      </c>
      <c r="B458" s="121" t="s">
        <v>325</v>
      </c>
      <c r="C458" s="122" t="s">
        <v>326</v>
      </c>
      <c r="D458" s="232">
        <v>19</v>
      </c>
      <c r="E458" s="122">
        <v>350</v>
      </c>
      <c r="F458" s="233">
        <v>6650</v>
      </c>
    </row>
    <row r="459" spans="1:6" ht="15" hidden="1" customHeight="1">
      <c r="A459" s="50">
        <v>2</v>
      </c>
      <c r="B459" s="24" t="s">
        <v>327</v>
      </c>
      <c r="C459" s="96" t="s">
        <v>24</v>
      </c>
      <c r="D459" s="25">
        <v>30</v>
      </c>
      <c r="E459" s="96">
        <v>30</v>
      </c>
      <c r="F459" s="130">
        <v>900</v>
      </c>
    </row>
    <row r="460" spans="1:6" ht="15" hidden="1" customHeight="1">
      <c r="A460" s="50">
        <v>3</v>
      </c>
      <c r="B460" s="24" t="s">
        <v>328</v>
      </c>
      <c r="C460" s="96" t="s">
        <v>24</v>
      </c>
      <c r="D460" s="25">
        <v>27</v>
      </c>
      <c r="E460" s="96">
        <v>17.7</v>
      </c>
      <c r="F460" s="130">
        <v>478</v>
      </c>
    </row>
    <row r="461" spans="1:6" ht="15" hidden="1" customHeight="1" thickBot="1">
      <c r="A461" s="58">
        <v>4</v>
      </c>
      <c r="B461" s="97" t="s">
        <v>329</v>
      </c>
      <c r="C461" s="98"/>
      <c r="D461" s="98"/>
      <c r="E461" s="98"/>
      <c r="F461" s="131">
        <v>200</v>
      </c>
    </row>
    <row r="462" spans="1:6" ht="15" hidden="1" customHeight="1" thickBot="1">
      <c r="A462" s="45"/>
      <c r="B462" s="26" t="s">
        <v>330</v>
      </c>
      <c r="C462" s="26"/>
      <c r="D462" s="26"/>
      <c r="E462" s="26"/>
      <c r="F462" s="27">
        <v>8228</v>
      </c>
    </row>
    <row r="463" spans="1:6" ht="15" hidden="1" customHeight="1"/>
    <row r="464" spans="1:6" ht="15" hidden="1" customHeight="1">
      <c r="B464" s="234" t="s">
        <v>331</v>
      </c>
    </row>
    <row r="465" spans="1:6" ht="15" hidden="1" customHeight="1"/>
    <row r="466" spans="1:6" ht="15" hidden="1" customHeight="1" thickBot="1">
      <c r="A466" s="256" t="s">
        <v>332</v>
      </c>
      <c r="B466" s="256"/>
      <c r="C466" s="256"/>
      <c r="D466" s="256"/>
      <c r="E466" s="256"/>
      <c r="F466" s="256"/>
    </row>
    <row r="467" spans="1:6" ht="15" hidden="1" customHeight="1" thickBot="1">
      <c r="A467" s="202" t="s">
        <v>282</v>
      </c>
      <c r="B467" s="202" t="s">
        <v>2</v>
      </c>
      <c r="C467" s="203" t="s">
        <v>3</v>
      </c>
      <c r="D467" s="204" t="s">
        <v>4</v>
      </c>
      <c r="E467" s="203" t="s">
        <v>5</v>
      </c>
      <c r="F467" s="204" t="s">
        <v>6</v>
      </c>
    </row>
    <row r="468" spans="1:6" ht="15" hidden="1" customHeight="1" thickBot="1">
      <c r="A468" s="212">
        <v>1</v>
      </c>
      <c r="B468" s="235" t="s">
        <v>333</v>
      </c>
      <c r="C468" s="214" t="s">
        <v>317</v>
      </c>
      <c r="D468" s="214">
        <v>3438</v>
      </c>
      <c r="E468" s="236">
        <v>1</v>
      </c>
      <c r="F468" s="216">
        <v>3438</v>
      </c>
    </row>
    <row r="469" spans="1:6" ht="15" hidden="1" customHeight="1" thickBot="1">
      <c r="A469" s="207"/>
      <c r="B469" s="208" t="s">
        <v>8</v>
      </c>
      <c r="C469" s="206"/>
      <c r="D469" s="180"/>
      <c r="E469" s="180"/>
      <c r="F469" s="211">
        <f>SUM(F468:F468)</f>
        <v>3438</v>
      </c>
    </row>
    <row r="470" spans="1:6" ht="15" hidden="1" customHeight="1"/>
    <row r="471" spans="1:6" ht="15" hidden="1" customHeight="1"/>
    <row r="472" spans="1:6" ht="15" hidden="1" customHeight="1"/>
    <row r="473" spans="1:6" ht="15" hidden="1" customHeight="1"/>
    <row r="474" spans="1:6" ht="15" hidden="1" customHeight="1">
      <c r="B474" t="s">
        <v>334</v>
      </c>
    </row>
    <row r="475" spans="1:6" ht="15" hidden="1" customHeight="1">
      <c r="B475" t="s">
        <v>335</v>
      </c>
    </row>
    <row r="476" spans="1:6" ht="15" hidden="1" customHeight="1"/>
    <row r="477" spans="1:6" ht="15" customHeight="1"/>
    <row r="478" spans="1:6" ht="15" customHeight="1"/>
    <row r="479" spans="1:6" ht="15" customHeight="1"/>
    <row r="480" spans="1:6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</sheetData>
  <mergeCells count="13">
    <mergeCell ref="A185:F185"/>
    <mergeCell ref="A6:F6"/>
    <mergeCell ref="A33:F33"/>
    <mergeCell ref="A47:F47"/>
    <mergeCell ref="A73:F73"/>
    <mergeCell ref="B183:G183"/>
    <mergeCell ref="A466:F466"/>
    <mergeCell ref="B364:G364"/>
    <mergeCell ref="B385:G385"/>
    <mergeCell ref="B421:G421"/>
    <mergeCell ref="B432:G432"/>
    <mergeCell ref="B444:G444"/>
    <mergeCell ref="A446:F4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Джерельце  4 квт (2)</vt:lpstr>
      <vt:lpstr>Золота  рибка   4 квт</vt:lpstr>
      <vt:lpstr>СОНЕЧКО  4  квт (2)</vt:lpstr>
      <vt:lpstr>КОЛОСОК  4  квт</vt:lpstr>
      <vt:lpstr>ВЗЗСО   №  1</vt:lpstr>
      <vt:lpstr>ВЗЗСО   №  2   (2)</vt:lpstr>
      <vt:lpstr>Десантненск ЗЗСО</vt:lpstr>
      <vt:lpstr>Мирненськ  ЗЗСО</vt:lpstr>
      <vt:lpstr>Н-Миколаївс  ЗЗСО</vt:lpstr>
      <vt:lpstr>ДЮСШ</vt:lpstr>
      <vt:lpstr>Будинок творчості</vt:lpstr>
      <vt:lpstr>І  Р  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Диана</cp:lastModifiedBy>
  <cp:lastPrinted>2021-01-29T08:29:55Z</cp:lastPrinted>
  <dcterms:created xsi:type="dcterms:W3CDTF">2019-07-30T12:38:07Z</dcterms:created>
  <dcterms:modified xsi:type="dcterms:W3CDTF">2021-01-29T10:20:03Z</dcterms:modified>
</cp:coreProperties>
</file>